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s_umz\ООРиУ\ТОРГИ\временно\совм торги на 2025\АУТВР 2025\14.11.2024_Заказчикам АУТВР 2025-2026\Проект контракта_АУТВР\"/>
    </mc:Choice>
  </mc:AlternateContent>
  <bookViews>
    <workbookView xWindow="0" yWindow="0" windowWidth="28800" windowHeight="12285"/>
  </bookViews>
  <sheets>
    <sheet name="прил 2" sheetId="1" r:id="rId1"/>
  </sheets>
  <definedNames>
    <definedName name="_xlnm._FilterDatabase" localSheetId="0" hidden="1">'прил 2'!$B$5:$M$5</definedName>
    <definedName name="_xlnm.Print_Titles" localSheetId="0">'прил 2'!$3:$5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1" l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W12" i="1" l="1"/>
  <c r="X12" i="1"/>
  <c r="Y12" i="1" l="1"/>
</calcChain>
</file>

<file path=xl/sharedStrings.xml><?xml version="1.0" encoding="utf-8"?>
<sst xmlns="http://schemas.openxmlformats.org/spreadsheetml/2006/main" count="69" uniqueCount="27">
  <si>
    <t>приложение 2</t>
  </si>
  <si>
    <t>№№</t>
  </si>
  <si>
    <t>Муниципальный заказчик</t>
  </si>
  <si>
    <t>Адрес объекта</t>
  </si>
  <si>
    <t>кол-во узлов АУТВР</t>
  </si>
  <si>
    <t>2025 год</t>
  </si>
  <si>
    <t>2026 год</t>
  </si>
  <si>
    <t>количество  метрологических поверок</t>
  </si>
  <si>
    <t>Пусконаладочные работы после поверки</t>
  </si>
  <si>
    <t>расходомер (вихревой, вихреаккустический электромагнитный и прочие, за исключением счетчиков воды с импульсным выходным сигналом)</t>
  </si>
  <si>
    <t>расходомер (счетчик воды с импульсным выходным сигналом)</t>
  </si>
  <si>
    <t>Преобразователь давления</t>
  </si>
  <si>
    <t>Преобразова-тель температуры</t>
  </si>
  <si>
    <t xml:space="preserve">вычислитель </t>
  </si>
  <si>
    <t>теплосчетчик</t>
  </si>
  <si>
    <t>ОКПД</t>
  </si>
  <si>
    <t>Единица измерения</t>
  </si>
  <si>
    <t>Трифы, руб., с учетом всех налогов и сборов</t>
  </si>
  <si>
    <t>45.20.21.222</t>
  </si>
  <si>
    <t>техническое обслуживание, 1 узел</t>
  </si>
  <si>
    <t>36.00.20.140</t>
  </si>
  <si>
    <t>Условная единица</t>
  </si>
  <si>
    <t>планово-предупредительный ремонт, 1 узел</t>
  </si>
  <si>
    <t>Штука</t>
  </si>
  <si>
    <t>Начальная (максимальная) цена, с учетом налогов и сборов, руб.</t>
  </si>
  <si>
    <t>ВСЕГО</t>
  </si>
  <si>
    <t xml:space="preserve">Расчет стоимости технического обслуживания узлов автоматического учета тепловодоресурсов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</si>
</sst>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31">
    <xf numFmtId="0" fontId="0" fillId="0" borderId="0" xfId="0"/>
    <xf numFmtId="0" fontId="2" fillId="0" borderId="0" xfId="1" applyFont="1" applyFill="1" applyAlignment="1">
      <alignment horizontal="center" vertical="center"/>
    </xf>
    <xf numFmtId="0" fontId="2" fillId="0" borderId="0" xfId="1" applyFont="1" applyFill="1"/>
    <xf numFmtId="0" fontId="4" fillId="0" borderId="0" xfId="1" applyFont="1" applyFill="1" applyBorder="1" applyAlignment="1"/>
    <xf numFmtId="0" fontId="4" fillId="0" borderId="0" xfId="1" applyFont="1" applyFill="1" applyBorder="1" applyAlignment="1">
      <alignment wrapText="1"/>
    </xf>
    <xf numFmtId="164" fontId="4" fillId="0" borderId="0" xfId="2" applyFont="1" applyFill="1" applyBorder="1" applyAlignment="1">
      <alignment horizontal="center" vertical="center" wrapText="1"/>
    </xf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2" fillId="0" borderId="0" xfId="1" applyFont="1" applyFill="1" applyAlignment="1">
      <alignment wrapText="1"/>
    </xf>
    <xf numFmtId="0" fontId="8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9" fillId="3" borderId="11" xfId="0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7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26" xfId="1" applyFont="1" applyFill="1" applyBorder="1" applyAlignment="1">
      <alignment horizontal="center" vertical="center" wrapText="1"/>
    </xf>
    <xf numFmtId="0" fontId="2" fillId="2" borderId="16" xfId="1" applyFont="1" applyFill="1" applyBorder="1" applyAlignment="1">
      <alignment horizontal="center" vertical="center" wrapText="1"/>
    </xf>
    <xf numFmtId="0" fontId="2" fillId="2" borderId="19" xfId="1" applyFont="1" applyFill="1" applyBorder="1" applyAlignment="1">
      <alignment horizontal="center" vertical="center" wrapText="1"/>
    </xf>
    <xf numFmtId="0" fontId="2" fillId="2" borderId="14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3" borderId="26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31" xfId="1" applyFont="1" applyFill="1" applyBorder="1" applyAlignment="1">
      <alignment horizontal="center" vertical="center" wrapText="1"/>
    </xf>
    <xf numFmtId="0" fontId="2" fillId="3" borderId="17" xfId="1" applyFont="1" applyFill="1" applyBorder="1" applyAlignment="1">
      <alignment horizontal="center" vertical="center" wrapText="1"/>
    </xf>
    <xf numFmtId="0" fontId="2" fillId="3" borderId="18" xfId="1" applyFont="1" applyFill="1" applyBorder="1" applyAlignment="1">
      <alignment horizontal="center" vertical="center" wrapText="1"/>
    </xf>
    <xf numFmtId="0" fontId="2" fillId="3" borderId="32" xfId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34" xfId="0" applyFont="1" applyFill="1" applyBorder="1" applyAlignment="1">
      <alignment horizontal="center" vertical="center" wrapText="1"/>
    </xf>
    <xf numFmtId="0" fontId="2" fillId="3" borderId="19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/>
    </xf>
    <xf numFmtId="0" fontId="8" fillId="0" borderId="18" xfId="1" applyFont="1" applyFill="1" applyBorder="1" applyAlignment="1">
      <alignment horizontal="center" vertical="center" wrapText="1"/>
    </xf>
    <xf numFmtId="0" fontId="8" fillId="0" borderId="32" xfId="1" applyFont="1" applyFill="1" applyBorder="1" applyAlignment="1">
      <alignment horizontal="center" vertical="center" wrapText="1"/>
    </xf>
    <xf numFmtId="0" fontId="8" fillId="4" borderId="12" xfId="1" applyFont="1" applyFill="1" applyBorder="1" applyAlignment="1">
      <alignment horizontal="center" vertical="center" wrapText="1"/>
    </xf>
    <xf numFmtId="0" fontId="8" fillId="2" borderId="17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22" xfId="1" applyFont="1" applyFill="1" applyBorder="1" applyAlignment="1">
      <alignment horizontal="center" vertical="center" wrapText="1"/>
    </xf>
    <xf numFmtId="0" fontId="8" fillId="3" borderId="17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 wrapText="1"/>
    </xf>
    <xf numFmtId="0" fontId="8" fillId="3" borderId="32" xfId="1" applyFont="1" applyFill="1" applyBorder="1" applyAlignment="1">
      <alignment horizontal="center" vertical="center" wrapText="1"/>
    </xf>
    <xf numFmtId="0" fontId="8" fillId="3" borderId="12" xfId="1" applyFont="1" applyFill="1" applyBorder="1" applyAlignment="1">
      <alignment horizontal="center" vertical="center" wrapText="1"/>
    </xf>
    <xf numFmtId="0" fontId="8" fillId="3" borderId="34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vertical="center" wrapText="1"/>
    </xf>
    <xf numFmtId="1" fontId="8" fillId="6" borderId="2" xfId="1" applyNumberFormat="1" applyFont="1" applyFill="1" applyBorder="1" applyAlignment="1">
      <alignment horizontal="center" vertical="center"/>
    </xf>
    <xf numFmtId="1" fontId="2" fillId="2" borderId="2" xfId="1" applyNumberFormat="1" applyFont="1" applyFill="1" applyBorder="1" applyAlignment="1">
      <alignment horizontal="center" vertical="center"/>
    </xf>
    <xf numFmtId="0" fontId="4" fillId="5" borderId="2" xfId="1" applyFont="1" applyFill="1" applyBorder="1" applyAlignment="1">
      <alignment vertical="center" wrapText="1"/>
    </xf>
    <xf numFmtId="0" fontId="7" fillId="5" borderId="2" xfId="1" applyFont="1" applyFill="1" applyBorder="1" applyAlignment="1">
      <alignment vertical="center" wrapText="1"/>
    </xf>
    <xf numFmtId="4" fontId="2" fillId="2" borderId="17" xfId="1" applyNumberFormat="1" applyFont="1" applyFill="1" applyBorder="1" applyAlignment="1">
      <alignment horizontal="center" vertical="center" wrapText="1"/>
    </xf>
    <xf numFmtId="4" fontId="2" fillId="2" borderId="18" xfId="1" applyNumberFormat="1" applyFont="1" applyFill="1" applyBorder="1" applyAlignment="1">
      <alignment horizontal="center" vertical="center" wrapText="1"/>
    </xf>
    <xf numFmtId="4" fontId="2" fillId="2" borderId="19" xfId="1" applyNumberFormat="1" applyFont="1" applyFill="1" applyBorder="1" applyAlignment="1">
      <alignment horizontal="center" vertical="center" wrapText="1"/>
    </xf>
    <xf numFmtId="4" fontId="9" fillId="2" borderId="12" xfId="0" applyNumberFormat="1" applyFont="1" applyFill="1" applyBorder="1" applyAlignment="1">
      <alignment horizontal="center" vertical="center" wrapText="1"/>
    </xf>
    <xf numFmtId="4" fontId="9" fillId="2" borderId="22" xfId="0" applyNumberFormat="1" applyFont="1" applyFill="1" applyBorder="1" applyAlignment="1">
      <alignment horizontal="center" vertical="center" wrapText="1"/>
    </xf>
    <xf numFmtId="4" fontId="9" fillId="2" borderId="19" xfId="0" applyNumberFormat="1" applyFont="1" applyFill="1" applyBorder="1" applyAlignment="1">
      <alignment horizontal="center" vertical="center" wrapText="1"/>
    </xf>
    <xf numFmtId="4" fontId="2" fillId="3" borderId="17" xfId="1" applyNumberFormat="1" applyFont="1" applyFill="1" applyBorder="1" applyAlignment="1">
      <alignment horizontal="center" vertical="center" wrapText="1"/>
    </xf>
    <xf numFmtId="4" fontId="2" fillId="3" borderId="18" xfId="1" applyNumberFormat="1" applyFont="1" applyFill="1" applyBorder="1" applyAlignment="1">
      <alignment horizontal="center" vertical="center" wrapText="1"/>
    </xf>
    <xf numFmtId="4" fontId="2" fillId="3" borderId="32" xfId="1" applyNumberFormat="1" applyFont="1" applyFill="1" applyBorder="1" applyAlignment="1">
      <alignment horizontal="center" vertical="center" wrapText="1"/>
    </xf>
    <xf numFmtId="4" fontId="9" fillId="3" borderId="12" xfId="0" applyNumberFormat="1" applyFont="1" applyFill="1" applyBorder="1" applyAlignment="1">
      <alignment horizontal="center" vertical="center" wrapText="1"/>
    </xf>
    <xf numFmtId="4" fontId="9" fillId="3" borderId="34" xfId="0" applyNumberFormat="1" applyFont="1" applyFill="1" applyBorder="1" applyAlignment="1">
      <alignment horizontal="center" vertical="center" wrapText="1"/>
    </xf>
    <xf numFmtId="4" fontId="9" fillId="3" borderId="37" xfId="0" applyNumberFormat="1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" fontId="11" fillId="2" borderId="37" xfId="0" applyNumberFormat="1" applyFont="1" applyFill="1" applyBorder="1" applyAlignment="1">
      <alignment horizontal="center" vertical="center" wrapText="1"/>
    </xf>
    <xf numFmtId="1" fontId="10" fillId="3" borderId="23" xfId="0" applyNumberFormat="1" applyFont="1" applyFill="1" applyBorder="1" applyAlignment="1">
      <alignment horizontal="center" vertical="center"/>
    </xf>
    <xf numFmtId="49" fontId="11" fillId="4" borderId="42" xfId="0" applyNumberFormat="1" applyFont="1" applyFill="1" applyBorder="1" applyAlignment="1">
      <alignment horizontal="center" vertical="center"/>
    </xf>
    <xf numFmtId="1" fontId="2" fillId="3" borderId="2" xfId="1" applyNumberFormat="1" applyFont="1" applyFill="1" applyBorder="1" applyAlignment="1">
      <alignment horizontal="center" vertical="center"/>
    </xf>
    <xf numFmtId="1" fontId="8" fillId="4" borderId="2" xfId="1" applyNumberFormat="1" applyFont="1" applyFill="1" applyBorder="1" applyAlignment="1">
      <alignment horizontal="center" vertical="center"/>
    </xf>
    <xf numFmtId="0" fontId="7" fillId="5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4" fontId="10" fillId="0" borderId="2" xfId="1" applyNumberFormat="1" applyFont="1" applyFill="1" applyBorder="1"/>
    <xf numFmtId="0" fontId="3" fillId="0" borderId="0" xfId="1" applyFont="1" applyFill="1" applyAlignment="1">
      <alignment horizontal="right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5" fillId="2" borderId="17" xfId="1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4" xfId="1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" fillId="0" borderId="37" xfId="1" applyFont="1" applyFill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1" fillId="0" borderId="1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center" vertical="center"/>
    </xf>
    <xf numFmtId="1" fontId="10" fillId="2" borderId="23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2" fillId="2" borderId="27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28" xfId="1" applyFont="1" applyFill="1" applyBorder="1" applyAlignment="1">
      <alignment horizontal="center" vertical="center" wrapText="1"/>
    </xf>
    <xf numFmtId="1" fontId="2" fillId="2" borderId="28" xfId="1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2" fillId="3" borderId="35" xfId="1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2" fillId="4" borderId="23" xfId="1" applyFont="1" applyFill="1" applyBorder="1" applyAlignment="1">
      <alignment horizontal="center" vertical="center" wrapText="1"/>
    </xf>
    <xf numFmtId="0" fontId="2" fillId="4" borderId="24" xfId="1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38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1" fontId="10" fillId="3" borderId="23" xfId="0" applyNumberFormat="1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1" fontId="10" fillId="4" borderId="23" xfId="0" applyNumberFormat="1" applyFont="1" applyFill="1" applyBorder="1" applyAlignment="1">
      <alignment horizontal="center" vertical="center" wrapText="1"/>
    </xf>
    <xf numFmtId="0" fontId="9" fillId="3" borderId="36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1" fontId="2" fillId="3" borderId="40" xfId="1" applyNumberFormat="1" applyFont="1" applyFill="1" applyBorder="1" applyAlignment="1">
      <alignment horizontal="center" vertical="center" wrapText="1"/>
    </xf>
    <xf numFmtId="0" fontId="7" fillId="3" borderId="41" xfId="0" applyFont="1" applyFill="1" applyBorder="1" applyAlignment="1">
      <alignment horizontal="center" vertical="center" wrapText="1"/>
    </xf>
    <xf numFmtId="0" fontId="5" fillId="3" borderId="17" xfId="1" applyFont="1" applyFill="1" applyBorder="1" applyAlignment="1">
      <alignment horizontal="center"/>
    </xf>
    <xf numFmtId="0" fontId="5" fillId="3" borderId="18" xfId="0" applyFont="1" applyFill="1" applyBorder="1" applyAlignment="1">
      <alignment horizontal="center"/>
    </xf>
    <xf numFmtId="0" fontId="7" fillId="3" borderId="18" xfId="0" applyFont="1" applyFill="1" applyBorder="1" applyAlignment="1"/>
    <xf numFmtId="0" fontId="7" fillId="3" borderId="32" xfId="0" applyFont="1" applyFill="1" applyBorder="1" applyAlignment="1"/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2" defaultPivotStyle="PivotStyleLight16"/>
  <colors>
    <mruColors>
      <color rgb="FFCCFF33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Y12"/>
  <sheetViews>
    <sheetView tabSelected="1" topLeftCell="C1" zoomScale="90" zoomScaleNormal="90" workbookViewId="0">
      <selection activeCell="U27" sqref="U27"/>
    </sheetView>
  </sheetViews>
  <sheetFormatPr defaultRowHeight="12.75" outlineLevelRow="1" x14ac:dyDescent="0.2"/>
  <cols>
    <col min="1" max="1" width="5.42578125" style="1" customWidth="1"/>
    <col min="2" max="2" width="25.7109375" style="6" customWidth="1"/>
    <col min="3" max="3" width="24.85546875" style="7" customWidth="1"/>
    <col min="4" max="4" width="11.28515625" style="8" customWidth="1"/>
    <col min="5" max="5" width="21.85546875" style="9" customWidth="1"/>
    <col min="6" max="6" width="10.7109375" style="10" customWidth="1"/>
    <col min="7" max="9" width="9.85546875" style="10" customWidth="1"/>
    <col min="10" max="10" width="10.42578125" style="10" customWidth="1"/>
    <col min="11" max="12" width="9.85546875" style="10" customWidth="1"/>
    <col min="13" max="13" width="11" style="10" customWidth="1"/>
    <col min="14" max="14" width="21.85546875" style="9" customWidth="1"/>
    <col min="15" max="15" width="10.7109375" style="10" customWidth="1"/>
    <col min="16" max="16" width="8.7109375" style="10" customWidth="1"/>
    <col min="17" max="17" width="10.28515625" style="10" customWidth="1"/>
    <col min="18" max="18" width="9.85546875" style="10" customWidth="1"/>
    <col min="19" max="19" width="10" style="10" customWidth="1"/>
    <col min="20" max="20" width="11" style="10" customWidth="1"/>
    <col min="21" max="22" width="11" style="2" customWidth="1"/>
    <col min="23" max="23" width="11.7109375" style="2" customWidth="1"/>
    <col min="24" max="24" width="11.85546875" style="2" customWidth="1"/>
    <col min="25" max="25" width="12" style="2" customWidth="1"/>
    <col min="26" max="16384" width="9.140625" style="2"/>
  </cols>
  <sheetData>
    <row r="1" spans="1:25" ht="15" x14ac:dyDescent="0.2">
      <c r="B1" s="82" t="s"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2"/>
      <c r="O1" s="2"/>
      <c r="P1" s="2"/>
      <c r="Q1" s="2"/>
      <c r="R1" s="2"/>
      <c r="S1" s="2"/>
      <c r="T1" s="2"/>
    </row>
    <row r="2" spans="1:25" ht="24.75" customHeight="1" thickBot="1" x14ac:dyDescent="0.25">
      <c r="B2" s="3" t="s">
        <v>26</v>
      </c>
      <c r="C2" s="4"/>
      <c r="D2" s="4"/>
      <c r="E2" s="4"/>
      <c r="F2" s="4"/>
      <c r="G2" s="4"/>
      <c r="H2" s="4"/>
      <c r="I2" s="4"/>
      <c r="J2" s="4"/>
      <c r="K2" s="4"/>
      <c r="L2" s="4"/>
      <c r="M2" s="5"/>
      <c r="N2" s="4"/>
      <c r="O2" s="4"/>
      <c r="P2" s="4"/>
      <c r="Q2" s="4"/>
      <c r="R2" s="4"/>
      <c r="S2" s="4"/>
      <c r="T2" s="5"/>
    </row>
    <row r="3" spans="1:25" ht="15" customHeight="1" thickBot="1" x14ac:dyDescent="0.25">
      <c r="A3" s="93" t="s">
        <v>1</v>
      </c>
      <c r="B3" s="90" t="s">
        <v>2</v>
      </c>
      <c r="C3" s="83" t="s">
        <v>3</v>
      </c>
      <c r="D3" s="114" t="s">
        <v>4</v>
      </c>
      <c r="E3" s="85" t="s">
        <v>5</v>
      </c>
      <c r="F3" s="86"/>
      <c r="G3" s="86"/>
      <c r="H3" s="86"/>
      <c r="I3" s="86"/>
      <c r="J3" s="86"/>
      <c r="K3" s="86"/>
      <c r="L3" s="86"/>
      <c r="M3" s="87"/>
      <c r="N3" s="127" t="s">
        <v>6</v>
      </c>
      <c r="O3" s="128"/>
      <c r="P3" s="128"/>
      <c r="Q3" s="128"/>
      <c r="R3" s="128"/>
      <c r="S3" s="128"/>
      <c r="T3" s="128"/>
      <c r="U3" s="129"/>
      <c r="V3" s="130"/>
      <c r="W3" s="96" t="s">
        <v>24</v>
      </c>
      <c r="X3" s="97"/>
      <c r="Y3" s="98"/>
    </row>
    <row r="4" spans="1:25" ht="15" customHeight="1" thickBot="1" x14ac:dyDescent="0.25">
      <c r="A4" s="94"/>
      <c r="B4" s="91"/>
      <c r="C4" s="84"/>
      <c r="D4" s="115"/>
      <c r="E4" s="104" t="s">
        <v>7</v>
      </c>
      <c r="F4" s="105"/>
      <c r="G4" s="105"/>
      <c r="H4" s="105"/>
      <c r="I4" s="105"/>
      <c r="J4" s="106"/>
      <c r="K4" s="118" t="s">
        <v>19</v>
      </c>
      <c r="L4" s="88" t="s">
        <v>22</v>
      </c>
      <c r="M4" s="107" t="s">
        <v>8</v>
      </c>
      <c r="N4" s="109" t="s">
        <v>7</v>
      </c>
      <c r="O4" s="110"/>
      <c r="P4" s="110"/>
      <c r="Q4" s="110"/>
      <c r="R4" s="110"/>
      <c r="S4" s="111"/>
      <c r="T4" s="112" t="s">
        <v>19</v>
      </c>
      <c r="U4" s="123" t="s">
        <v>22</v>
      </c>
      <c r="V4" s="125" t="s">
        <v>8</v>
      </c>
      <c r="W4" s="99"/>
      <c r="X4" s="100"/>
      <c r="Y4" s="101"/>
    </row>
    <row r="5" spans="1:25" ht="74.25" customHeight="1" thickBot="1" x14ac:dyDescent="0.25">
      <c r="A5" s="94"/>
      <c r="B5" s="91"/>
      <c r="C5" s="84"/>
      <c r="D5" s="115"/>
      <c r="E5" s="20" t="s">
        <v>9</v>
      </c>
      <c r="F5" s="13" t="s">
        <v>10</v>
      </c>
      <c r="G5" s="14" t="s">
        <v>11</v>
      </c>
      <c r="H5" s="13" t="s">
        <v>12</v>
      </c>
      <c r="I5" s="13" t="s">
        <v>13</v>
      </c>
      <c r="J5" s="21" t="s">
        <v>14</v>
      </c>
      <c r="K5" s="119"/>
      <c r="L5" s="89"/>
      <c r="M5" s="108"/>
      <c r="N5" s="30" t="s">
        <v>9</v>
      </c>
      <c r="O5" s="31" t="s">
        <v>10</v>
      </c>
      <c r="P5" s="32" t="s">
        <v>11</v>
      </c>
      <c r="Q5" s="31" t="s">
        <v>12</v>
      </c>
      <c r="R5" s="31" t="s">
        <v>13</v>
      </c>
      <c r="S5" s="33" t="s">
        <v>14</v>
      </c>
      <c r="T5" s="113"/>
      <c r="U5" s="124"/>
      <c r="V5" s="126"/>
      <c r="W5" s="102">
        <v>2025</v>
      </c>
      <c r="X5" s="120">
        <v>2026</v>
      </c>
      <c r="Y5" s="122" t="s">
        <v>25</v>
      </c>
    </row>
    <row r="6" spans="1:25" ht="23.25" customHeight="1" thickBot="1" x14ac:dyDescent="0.25">
      <c r="A6" s="95"/>
      <c r="B6" s="92"/>
      <c r="C6" s="12" t="s">
        <v>15</v>
      </c>
      <c r="D6" s="116"/>
      <c r="E6" s="15" t="s">
        <v>18</v>
      </c>
      <c r="F6" s="16" t="s">
        <v>18</v>
      </c>
      <c r="G6" s="16" t="s">
        <v>18</v>
      </c>
      <c r="H6" s="16" t="s">
        <v>18</v>
      </c>
      <c r="I6" s="16" t="s">
        <v>18</v>
      </c>
      <c r="J6" s="22" t="s">
        <v>18</v>
      </c>
      <c r="K6" s="25" t="s">
        <v>20</v>
      </c>
      <c r="L6" s="18" t="s">
        <v>20</v>
      </c>
      <c r="M6" s="27" t="s">
        <v>20</v>
      </c>
      <c r="N6" s="34" t="s">
        <v>18</v>
      </c>
      <c r="O6" s="35" t="s">
        <v>18</v>
      </c>
      <c r="P6" s="35" t="s">
        <v>18</v>
      </c>
      <c r="Q6" s="35" t="s">
        <v>18</v>
      </c>
      <c r="R6" s="35" t="s">
        <v>18</v>
      </c>
      <c r="S6" s="39" t="s">
        <v>18</v>
      </c>
      <c r="T6" s="37" t="s">
        <v>20</v>
      </c>
      <c r="U6" s="38" t="s">
        <v>20</v>
      </c>
      <c r="V6" s="11" t="s">
        <v>20</v>
      </c>
      <c r="W6" s="103"/>
      <c r="X6" s="121"/>
      <c r="Y6" s="116"/>
    </row>
    <row r="7" spans="1:25" ht="33.75" customHeight="1" thickBot="1" x14ac:dyDescent="0.25">
      <c r="A7" s="95"/>
      <c r="B7" s="92"/>
      <c r="C7" s="12" t="s">
        <v>16</v>
      </c>
      <c r="D7" s="116"/>
      <c r="E7" s="23" t="s">
        <v>23</v>
      </c>
      <c r="F7" s="17" t="s">
        <v>23</v>
      </c>
      <c r="G7" s="17" t="s">
        <v>23</v>
      </c>
      <c r="H7" s="17" t="s">
        <v>23</v>
      </c>
      <c r="I7" s="17" t="s">
        <v>23</v>
      </c>
      <c r="J7" s="24" t="s">
        <v>23</v>
      </c>
      <c r="K7" s="26" t="s">
        <v>21</v>
      </c>
      <c r="L7" s="19" t="s">
        <v>21</v>
      </c>
      <c r="M7" s="28" t="s">
        <v>21</v>
      </c>
      <c r="N7" s="34" t="s">
        <v>23</v>
      </c>
      <c r="O7" s="35" t="s">
        <v>23</v>
      </c>
      <c r="P7" s="35" t="s">
        <v>23</v>
      </c>
      <c r="Q7" s="35" t="s">
        <v>23</v>
      </c>
      <c r="R7" s="35" t="s">
        <v>23</v>
      </c>
      <c r="S7" s="36" t="s">
        <v>23</v>
      </c>
      <c r="T7" s="37" t="s">
        <v>21</v>
      </c>
      <c r="U7" s="38" t="s">
        <v>21</v>
      </c>
      <c r="V7" s="11" t="s">
        <v>21</v>
      </c>
      <c r="W7" s="103"/>
      <c r="X7" s="121"/>
      <c r="Y7" s="116"/>
    </row>
    <row r="8" spans="1:25" ht="28.5" customHeight="1" thickBot="1" x14ac:dyDescent="0.25">
      <c r="A8" s="95"/>
      <c r="B8" s="92"/>
      <c r="C8" s="29" t="s">
        <v>17</v>
      </c>
      <c r="D8" s="117"/>
      <c r="E8" s="60">
        <v>13030.31</v>
      </c>
      <c r="F8" s="61">
        <v>5557.01</v>
      </c>
      <c r="G8" s="61">
        <v>6470.42</v>
      </c>
      <c r="H8" s="61">
        <v>6470.42</v>
      </c>
      <c r="I8" s="61">
        <v>9535.73</v>
      </c>
      <c r="J8" s="62">
        <v>19953.919999999998</v>
      </c>
      <c r="K8" s="63">
        <v>5000.46</v>
      </c>
      <c r="L8" s="64">
        <v>27340.37</v>
      </c>
      <c r="M8" s="65">
        <v>28952.36</v>
      </c>
      <c r="N8" s="66">
        <v>13030.31</v>
      </c>
      <c r="O8" s="67">
        <v>5557.01</v>
      </c>
      <c r="P8" s="67">
        <v>6470.42</v>
      </c>
      <c r="Q8" s="67">
        <v>6470.42</v>
      </c>
      <c r="R8" s="67">
        <v>9535.73</v>
      </c>
      <c r="S8" s="68">
        <v>19953.919999999998</v>
      </c>
      <c r="T8" s="69">
        <v>5000.46</v>
      </c>
      <c r="U8" s="70">
        <v>27340.37</v>
      </c>
      <c r="V8" s="71">
        <v>28952.36</v>
      </c>
      <c r="W8" s="103"/>
      <c r="X8" s="121"/>
      <c r="Y8" s="116"/>
    </row>
    <row r="9" spans="1:25" s="10" customFormat="1" ht="12" customHeight="1" thickBot="1" x14ac:dyDescent="0.25">
      <c r="A9" s="40">
        <v>1</v>
      </c>
      <c r="B9" s="41">
        <v>2</v>
      </c>
      <c r="C9" s="42">
        <v>3</v>
      </c>
      <c r="D9" s="43">
        <v>4</v>
      </c>
      <c r="E9" s="44">
        <v>5</v>
      </c>
      <c r="F9" s="45">
        <v>6</v>
      </c>
      <c r="G9" s="45">
        <v>7</v>
      </c>
      <c r="H9" s="45">
        <v>8</v>
      </c>
      <c r="I9" s="45">
        <v>9</v>
      </c>
      <c r="J9" s="46">
        <v>10</v>
      </c>
      <c r="K9" s="47">
        <v>11</v>
      </c>
      <c r="L9" s="48">
        <v>12</v>
      </c>
      <c r="M9" s="72">
        <v>13</v>
      </c>
      <c r="N9" s="49">
        <v>14</v>
      </c>
      <c r="O9" s="50">
        <v>15</v>
      </c>
      <c r="P9" s="50">
        <v>16</v>
      </c>
      <c r="Q9" s="50">
        <v>17</v>
      </c>
      <c r="R9" s="50">
        <v>18</v>
      </c>
      <c r="S9" s="51">
        <v>19</v>
      </c>
      <c r="T9" s="52">
        <v>20</v>
      </c>
      <c r="U9" s="53">
        <v>21</v>
      </c>
      <c r="V9" s="73">
        <v>22</v>
      </c>
      <c r="W9" s="74">
        <v>23</v>
      </c>
      <c r="X9" s="75">
        <v>24</v>
      </c>
      <c r="Y9" s="76">
        <v>26</v>
      </c>
    </row>
    <row r="10" spans="1:25" outlineLevel="1" x14ac:dyDescent="0.2">
      <c r="A10" s="80"/>
      <c r="B10" s="54"/>
      <c r="C10" s="55"/>
      <c r="D10" s="78"/>
      <c r="E10" s="57"/>
      <c r="F10" s="57"/>
      <c r="G10" s="57"/>
      <c r="H10" s="57"/>
      <c r="I10" s="57"/>
      <c r="J10" s="57"/>
      <c r="K10" s="57"/>
      <c r="L10" s="57"/>
      <c r="M10" s="57"/>
      <c r="N10" s="77"/>
      <c r="O10" s="77"/>
      <c r="P10" s="77"/>
      <c r="Q10" s="77"/>
      <c r="R10" s="77"/>
      <c r="S10" s="77"/>
      <c r="T10" s="77"/>
      <c r="U10" s="77"/>
      <c r="V10" s="77"/>
      <c r="W10" s="81"/>
      <c r="X10" s="81"/>
      <c r="Y10" s="81"/>
    </row>
    <row r="11" spans="1:25" outlineLevel="1" x14ac:dyDescent="0.2">
      <c r="A11" s="80"/>
      <c r="B11" s="54"/>
      <c r="C11" s="55"/>
      <c r="D11" s="78"/>
      <c r="E11" s="57"/>
      <c r="F11" s="57"/>
      <c r="G11" s="57"/>
      <c r="H11" s="57"/>
      <c r="I11" s="57"/>
      <c r="J11" s="57"/>
      <c r="K11" s="57"/>
      <c r="L11" s="57"/>
      <c r="M11" s="57"/>
      <c r="N11" s="77"/>
      <c r="O11" s="77"/>
      <c r="P11" s="77"/>
      <c r="Q11" s="77"/>
      <c r="R11" s="77"/>
      <c r="S11" s="77"/>
      <c r="T11" s="77"/>
      <c r="U11" s="77"/>
      <c r="V11" s="77"/>
      <c r="W11" s="81"/>
      <c r="X11" s="81"/>
      <c r="Y11" s="81"/>
    </row>
    <row r="12" spans="1:25" ht="25.5" customHeight="1" x14ac:dyDescent="0.2">
      <c r="A12" s="79">
        <v>1</v>
      </c>
      <c r="B12" s="58"/>
      <c r="C12" s="59"/>
      <c r="D12" s="56">
        <f t="shared" ref="D12:V12" si="0">D10+D11</f>
        <v>0</v>
      </c>
      <c r="E12" s="56">
        <f t="shared" si="0"/>
        <v>0</v>
      </c>
      <c r="F12" s="56">
        <f t="shared" si="0"/>
        <v>0</v>
      </c>
      <c r="G12" s="56">
        <f t="shared" si="0"/>
        <v>0</v>
      </c>
      <c r="H12" s="56">
        <f t="shared" si="0"/>
        <v>0</v>
      </c>
      <c r="I12" s="56">
        <f t="shared" si="0"/>
        <v>0</v>
      </c>
      <c r="J12" s="56">
        <f t="shared" si="0"/>
        <v>0</v>
      </c>
      <c r="K12" s="56">
        <f t="shared" si="0"/>
        <v>0</v>
      </c>
      <c r="L12" s="56">
        <f t="shared" si="0"/>
        <v>0</v>
      </c>
      <c r="M12" s="56">
        <f t="shared" si="0"/>
        <v>0</v>
      </c>
      <c r="N12" s="56">
        <f t="shared" si="0"/>
        <v>0</v>
      </c>
      <c r="O12" s="56">
        <f t="shared" si="0"/>
        <v>0</v>
      </c>
      <c r="P12" s="56">
        <f t="shared" si="0"/>
        <v>0</v>
      </c>
      <c r="Q12" s="56">
        <f t="shared" si="0"/>
        <v>0</v>
      </c>
      <c r="R12" s="56">
        <f t="shared" si="0"/>
        <v>0</v>
      </c>
      <c r="S12" s="56">
        <f t="shared" si="0"/>
        <v>0</v>
      </c>
      <c r="T12" s="56">
        <f t="shared" si="0"/>
        <v>0</v>
      </c>
      <c r="U12" s="56">
        <f t="shared" si="0"/>
        <v>0</v>
      </c>
      <c r="V12" s="56">
        <f t="shared" si="0"/>
        <v>0</v>
      </c>
      <c r="W12" s="81">
        <f>E8*E12+F8*F12+G8*G12+H8*H12+I8*I12+J8*J12+K8*K12+L8*L12+M8*M12</f>
        <v>0</v>
      </c>
      <c r="X12" s="81">
        <f>N8*N12+O8*O12+P8*P12+Q8*Q12+R8*R12+S8*S12+T8*T12+U8*U12+V8*V12</f>
        <v>0</v>
      </c>
      <c r="Y12" s="81">
        <f>W12+X12</f>
        <v>0</v>
      </c>
    </row>
  </sheetData>
  <mergeCells count="19">
    <mergeCell ref="A3:A8"/>
    <mergeCell ref="W3:Y4"/>
    <mergeCell ref="W5:W8"/>
    <mergeCell ref="E4:J4"/>
    <mergeCell ref="M4:M5"/>
    <mergeCell ref="N4:S4"/>
    <mergeCell ref="T4:T5"/>
    <mergeCell ref="D3:D8"/>
    <mergeCell ref="K4:K5"/>
    <mergeCell ref="X5:X8"/>
    <mergeCell ref="Y5:Y8"/>
    <mergeCell ref="U4:U5"/>
    <mergeCell ref="V4:V5"/>
    <mergeCell ref="N3:V3"/>
    <mergeCell ref="B1:M1"/>
    <mergeCell ref="C3:C5"/>
    <mergeCell ref="E3:M3"/>
    <mergeCell ref="L4:L5"/>
    <mergeCell ref="B3:B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Company>УМЗ Администрации г.Норильска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Елина Ирина Дмитриевна</dc:creator>
  <cp:lastModifiedBy>Елина Ирина Дмитриевна</cp:lastModifiedBy>
  <dcterms:created xsi:type="dcterms:W3CDTF">2024-09-02T08:32:15Z</dcterms:created>
  <dcterms:modified xsi:type="dcterms:W3CDTF">2024-11-14T08:37:42Z</dcterms:modified>
</cp:coreProperties>
</file>