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M13" i="1" l="1"/>
  <c r="M14" i="1"/>
  <c r="M17" i="1"/>
  <c r="M18" i="1"/>
  <c r="M20" i="1"/>
  <c r="M21" i="1"/>
  <c r="M22" i="1"/>
  <c r="M16" i="1" l="1"/>
  <c r="M19" i="1"/>
  <c r="M15" i="1"/>
  <c r="I12" i="1" l="1"/>
  <c r="J12" i="1" s="1"/>
  <c r="M12" i="1" l="1"/>
  <c r="M23" i="1" s="1"/>
  <c r="F24" i="1" s="1"/>
</calcChain>
</file>

<file path=xl/sharedStrings.xml><?xml version="1.0" encoding="utf-8"?>
<sst xmlns="http://schemas.openxmlformats.org/spreadsheetml/2006/main" count="323" uniqueCount="183">
  <si>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</si>
  <si>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</si>
  <si>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</si>
  <si>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</si>
  <si>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</si>
  <si>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</si>
  <si>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</si>
  <si>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</si>
  <si>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</si>
  <si>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</si>
  <si>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</si>
  <si>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</si>
  <si>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</si>
  <si>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</si>
  <si>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</si>
  <si>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</si>
  <si>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</si>
  <si>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</si>
  <si>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</si>
  <si>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</si>
  <si>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</si>
  <si>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</si>
  <si>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</si>
  <si>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</si>
  <si>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</si>
  <si>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</si>
  <si>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</si>
  <si>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</si>
  <si>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</si>
  <si>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</si>
  <si>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</si>
  <si>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Расшиватель для скоб</t>
  </si>
  <si>
    <t>Возможность расшивания скоб (размер): №10, №24, №26. Тип конструкции расшивателя: ручной.</t>
  </si>
  <si>
    <t xml:space="preserve">Дырокол </t>
  </si>
  <si>
    <t>Дырокол для люверсов: нет. Количество пробиваемых листов, max: ≤ 40 (шт). Количество пробиваемых листов, min: ≥ 40 (шт). Количество пробиваемых отверстий: 2. Наличие линейки: да. Расстояние между отверстиями: 80 мм.</t>
  </si>
  <si>
    <t>Зажим для бумаг</t>
  </si>
  <si>
    <t>Скобы для степлера</t>
  </si>
  <si>
    <t>Количество в упаковке, max: ≤ 1000 (шт). Количество в упаковке, min: ≥ 1000 (шт). Размер скоб: №24/6.</t>
  </si>
  <si>
    <t>Количество в упаковке, max: ≤ 1000 (шт). Количество в упаковке, min: ≥ 1000 (шт). Размер скоб: №10.</t>
  </si>
  <si>
    <t>Скрепки металлические</t>
  </si>
  <si>
    <t>Длина, max: ≤ 50 (мм). Длина, min: ≥ 50 (мм). Количество штук в упаковке  ≥ 50 и &lt; 100.</t>
  </si>
  <si>
    <t>Длина, max: ≤ 30 (мм). Длина, min: ≥ 26 (мм). Количество штук в упаковке  ≥ 100</t>
  </si>
  <si>
    <t>Степлер</t>
  </si>
  <si>
    <t>шт.</t>
  </si>
  <si>
    <t>упаковка</t>
  </si>
  <si>
    <t>для нужд  _______________________________________________ в 2024 году</t>
  </si>
  <si>
    <t>Количество скрепляемых листов, max: ≤ 80. Количество скрепляемых листов, min: ≥ 60. Количество штук в упаковке  ≥ 10 и &lt; 24.</t>
  </si>
  <si>
    <t>Количество скрепляемых листов, max: ≤ 140. Количество скрепляемых листов, min: ≥ 100. Количество штук в упаковке  ≥ 10 и &lt; 24.</t>
  </si>
  <si>
    <t>Количество скрепляемых листов, max: ≤ 240. Количество скрепляемых листов, min: ≥ 200. Количество штук в упаковке  ≥ 10 и &lt; 24.</t>
  </si>
  <si>
    <t>Глубина закладки бумаги: ≥ 50 (мм). Количество сшиваемых листов(80г/м2): ≥ 10. Размеры скоб: №10. Тип: ручной. Тип скрепления: Закрытый.</t>
  </si>
  <si>
    <t>Глубина закладки бумаги: ≥ 60 (мм). Количество сшиваемых листов(80г/м2): ≥ 20. Размеры скоб: №24/6. Тип: ручной. Тип скрепления: Закрытый, Открытый.</t>
  </si>
  <si>
    <t>1/3(ст.6+ст.7+ст.8)*ст.12</t>
  </si>
  <si>
    <t>Цена сайта в сети Интернет, ноябрь 2023</t>
  </si>
  <si>
    <t>Коммерческое предложение от 24.10.2023г. № 359</t>
  </si>
  <si>
    <t>25.99.22.130-00000005</t>
  </si>
  <si>
    <t>25.99.22.130-00000002</t>
  </si>
  <si>
    <t>25.99.23.000-00000007</t>
  </si>
  <si>
    <t>25.99.23.000-00000018</t>
  </si>
  <si>
    <t>25.99.23.000-00000020</t>
  </si>
  <si>
    <t>25.99.22.130-00000007</t>
  </si>
  <si>
    <t>Приложение № 3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</si>
  <si>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</si>
  <si>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</si>
  <si>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</si>
  <si>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</si>
  <si>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</si>
  <si>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</si>
  <si>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</si>
  <si>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</si>
  <si>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</si>
  <si>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</si>
  <si>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</si>
  <si>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</si>
  <si>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</si>
  <si>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>Возможность расшивания скоб (размер):</t>
  </si>
  <si>
    <t>№10, №24, №26</t>
  </si>
  <si>
    <t>1.2.</t>
  </si>
  <si>
    <t xml:space="preserve">Тип конструкции расшивателя: </t>
  </si>
  <si>
    <t>ручной</t>
  </si>
  <si>
    <t>2.1</t>
  </si>
  <si>
    <t xml:space="preserve">Дырокол для люверсов: </t>
  </si>
  <si>
    <t>нет</t>
  </si>
  <si>
    <t>2.2</t>
  </si>
  <si>
    <t xml:space="preserve"> Количество пробиваемых листов, max:  </t>
  </si>
  <si>
    <t>шт</t>
  </si>
  <si>
    <t>≤ 40</t>
  </si>
  <si>
    <t>2.3</t>
  </si>
  <si>
    <t xml:space="preserve">Количество пробиваемых листов, min:  </t>
  </si>
  <si>
    <t>≥ 40</t>
  </si>
  <si>
    <t>2.4</t>
  </si>
  <si>
    <t xml:space="preserve">Количество пробиваемых отверстий: </t>
  </si>
  <si>
    <t>2.5</t>
  </si>
  <si>
    <t>Наличие линейки:</t>
  </si>
  <si>
    <t xml:space="preserve"> да</t>
  </si>
  <si>
    <t>2.6</t>
  </si>
  <si>
    <t>Расстояние между отверстиями:</t>
  </si>
  <si>
    <t>мм</t>
  </si>
  <si>
    <t xml:space="preserve">25.99.23.000-00000022 </t>
  </si>
  <si>
    <t>упак.</t>
  </si>
  <si>
    <t>3.1</t>
  </si>
  <si>
    <t xml:space="preserve">Количество скрепляемых листов, min: </t>
  </si>
  <si>
    <t>≥ 60</t>
  </si>
  <si>
    <t>3.2</t>
  </si>
  <si>
    <t xml:space="preserve">Количество скрепляемых листов, max: </t>
  </si>
  <si>
    <t>≤ 80</t>
  </si>
  <si>
    <t>3.3</t>
  </si>
  <si>
    <t xml:space="preserve">Количество штук в упаковке  </t>
  </si>
  <si>
    <t>≥ 10 и &lt; 24</t>
  </si>
  <si>
    <t>4.1</t>
  </si>
  <si>
    <t>≥ 100</t>
  </si>
  <si>
    <t>4.2</t>
  </si>
  <si>
    <t>≤ 140</t>
  </si>
  <si>
    <t>4.3</t>
  </si>
  <si>
    <t xml:space="preserve"> Количество штук в упаковке  </t>
  </si>
  <si>
    <t>5.1</t>
  </si>
  <si>
    <t>Количество скрепляемых листов, min:</t>
  </si>
  <si>
    <t xml:space="preserve"> ≥ 200</t>
  </si>
  <si>
    <t>5.2</t>
  </si>
  <si>
    <t>Количество скрепляемых листов, max:</t>
  </si>
  <si>
    <t xml:space="preserve"> ≤ 240</t>
  </si>
  <si>
    <t>5.3</t>
  </si>
  <si>
    <t xml:space="preserve"> Количество штук в упаковке  .</t>
  </si>
  <si>
    <t>6.1</t>
  </si>
  <si>
    <t xml:space="preserve">Количество в упаковке, max: </t>
  </si>
  <si>
    <t xml:space="preserve">≤ 1000 </t>
  </si>
  <si>
    <t>6.2</t>
  </si>
  <si>
    <t xml:space="preserve">Количество в упаковке, min: </t>
  </si>
  <si>
    <t xml:space="preserve">≥ 1000 </t>
  </si>
  <si>
    <t>6.3</t>
  </si>
  <si>
    <t>Размер скоб:.</t>
  </si>
  <si>
    <t xml:space="preserve"> №24/6</t>
  </si>
  <si>
    <t>7.1</t>
  </si>
  <si>
    <t>7.2</t>
  </si>
  <si>
    <t>7.3</t>
  </si>
  <si>
    <t xml:space="preserve">Размер скоб: </t>
  </si>
  <si>
    <t>№10</t>
  </si>
  <si>
    <t>8.1</t>
  </si>
  <si>
    <t xml:space="preserve">Длина, max: </t>
  </si>
  <si>
    <t xml:space="preserve">≤ 50 </t>
  </si>
  <si>
    <t>8.2</t>
  </si>
  <si>
    <t xml:space="preserve"> Длина, min: </t>
  </si>
  <si>
    <t xml:space="preserve">≥ 50 </t>
  </si>
  <si>
    <t>8.3</t>
  </si>
  <si>
    <t xml:space="preserve">Количество штук в упаковке </t>
  </si>
  <si>
    <t xml:space="preserve"> ≥ 50 и &lt; 100</t>
  </si>
  <si>
    <t xml:space="preserve"> </t>
  </si>
  <si>
    <t>9.1</t>
  </si>
  <si>
    <t xml:space="preserve">≤ 30 </t>
  </si>
  <si>
    <t>9.2</t>
  </si>
  <si>
    <t xml:space="preserve">Длина, min: </t>
  </si>
  <si>
    <t xml:space="preserve">≥ 26 </t>
  </si>
  <si>
    <t>9.3</t>
  </si>
  <si>
    <t>10.1</t>
  </si>
  <si>
    <t xml:space="preserve">Глубина закладки бумаги: </t>
  </si>
  <si>
    <t>10.2</t>
  </si>
  <si>
    <t xml:space="preserve"> Размеры скоб: </t>
  </si>
  <si>
    <t>10.3</t>
  </si>
  <si>
    <t>Количество сшиваемых листов(80г/м2):</t>
  </si>
  <si>
    <t xml:space="preserve"> ≥ 10</t>
  </si>
  <si>
    <t>10.4</t>
  </si>
  <si>
    <t xml:space="preserve">Тип: </t>
  </si>
  <si>
    <t>10.5</t>
  </si>
  <si>
    <t xml:space="preserve">Тип скрепления: </t>
  </si>
  <si>
    <t>Закрытый</t>
  </si>
  <si>
    <t>11.1</t>
  </si>
  <si>
    <t xml:space="preserve">≥ 60 </t>
  </si>
  <si>
    <t>11.2</t>
  </si>
  <si>
    <t xml:space="preserve">Размеры скоб: </t>
  </si>
  <si>
    <t>№24/6</t>
  </si>
  <si>
    <t>11.3</t>
  </si>
  <si>
    <t xml:space="preserve"> Количество сшиваемых листов(80г/м2):</t>
  </si>
  <si>
    <t xml:space="preserve"> ≥ 20</t>
  </si>
  <si>
    <t>11.4</t>
  </si>
  <si>
    <t>11.5</t>
  </si>
  <si>
    <t>Закрытый, Открытый</t>
  </si>
  <si>
    <t>Итого на сумму:</t>
  </si>
  <si>
    <t>Должность руководителя ____________________________</t>
  </si>
  <si>
    <t>Ф.И.О. руководителя</t>
  </si>
  <si>
    <t>Инструкция по заполнению</t>
  </si>
  <si>
    <t>Значение характеристики не может изменяться участником закупки</t>
  </si>
  <si>
    <t>Участник закупки указывает в заявке конкретное значение характеристики</t>
  </si>
  <si>
    <t>Примечание: В закупке необходимо предусмотреть: преимущества организациям инвалидов по Распоряжению 3500-р , преференции по Приказу № 126н</t>
  </si>
  <si>
    <t>Объект закупки: Поставка канцелярских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</si>
</sst>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Border="1"/>
    <xf numFmtId="0" fontId="4" fillId="0" borderId="0" xfId="0" applyFont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49" fontId="0" fillId="0" borderId="0" xfId="0" applyNumberFormat="1"/>
    <xf numFmtId="0" fontId="7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49" fontId="0" fillId="0" borderId="0" xfId="0" applyNumberForma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0" fillId="0" borderId="1" xfId="0" applyBorder="1"/>
    <xf numFmtId="0" fontId="8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0" fillId="3" borderId="0" xfId="0" applyFill="1"/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19" fillId="0" borderId="0" xfId="0" applyFont="1" applyAlignment="1">
      <alignment vertical="center" wrapText="1"/>
    </xf>
    <xf numFmtId="0" fontId="11" fillId="0" borderId="0" xfId="0" applyFont="1"/>
    <xf numFmtId="0" fontId="19" fillId="3" borderId="0" xfId="0" applyFont="1" applyFill="1"/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N4" sqref="N4"/>
    </sheetView>
  </sheetViews>
  <sheetFormatPr defaultRowHeight="15" x14ac:dyDescent="0.25"/>
  <cols>
    <col min="1" max="1" width="4.28515625" style="2" customWidth="1"/>
    <col min="2" max="2" width="20.7109375" style="12" customWidth="1"/>
    <col min="3" max="3" width="37.140625" style="12" customWidth="1"/>
    <col min="4" max="4" width="14.42578125" style="2" customWidth="1"/>
    <col min="5" max="5" width="13" style="2" customWidth="1"/>
    <col min="6" max="8" width="12.5703125" style="10" customWidth="1"/>
    <col min="9" max="9" width="14.42578125" style="2" customWidth="1"/>
    <col min="10" max="10" width="6.28515625" style="10" customWidth="1"/>
    <col min="11" max="11" width="8.42578125" style="1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0" t="s">
        <v>19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x14ac:dyDescent="0.25">
      <c r="A2" s="80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x14ac:dyDescent="0.25">
      <c r="A3" s="80" t="s">
        <v>45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5">
      <c r="B4" s="14"/>
      <c r="C4" s="14"/>
      <c r="D4" s="7"/>
      <c r="E4" s="7"/>
      <c r="F4" s="9"/>
      <c r="G4" s="9"/>
      <c r="H4" s="9"/>
      <c r="I4" s="7"/>
      <c r="J4" s="9"/>
      <c r="N4" s="28"/>
    </row>
    <row r="5" spans="1:14" ht="27" customHeight="1" x14ac:dyDescent="0.25">
      <c r="A5" s="10"/>
      <c r="B5" s="21" t="s">
        <v>20</v>
      </c>
      <c r="C5" s="86" t="s">
        <v>21</v>
      </c>
      <c r="D5" s="87"/>
      <c r="E5" s="87"/>
      <c r="F5" s="87"/>
      <c r="G5" s="87"/>
      <c r="H5" s="88"/>
      <c r="I5" s="8"/>
      <c r="J5" s="9"/>
      <c r="K5" s="13"/>
      <c r="L5" s="10"/>
      <c r="M5" s="10"/>
      <c r="N5" s="10"/>
    </row>
    <row r="6" spans="1:14" ht="15" customHeight="1" x14ac:dyDescent="0.25">
      <c r="A6" s="10"/>
      <c r="B6" s="21">
        <v>1</v>
      </c>
      <c r="C6" s="89" t="s">
        <v>52</v>
      </c>
      <c r="D6" s="90"/>
      <c r="E6" s="90"/>
      <c r="F6" s="90"/>
      <c r="G6" s="90"/>
      <c r="H6" s="91"/>
      <c r="I6" s="8"/>
      <c r="J6" s="9"/>
      <c r="K6" s="13"/>
      <c r="L6" s="10"/>
      <c r="M6" s="10"/>
      <c r="N6" s="10"/>
    </row>
    <row r="7" spans="1:14" ht="15" customHeight="1" x14ac:dyDescent="0.25">
      <c r="A7" s="10"/>
      <c r="B7" s="21">
        <v>2</v>
      </c>
      <c r="C7" s="89" t="s">
        <v>52</v>
      </c>
      <c r="D7" s="90"/>
      <c r="E7" s="90"/>
      <c r="F7" s="90"/>
      <c r="G7" s="90"/>
      <c r="H7" s="91"/>
      <c r="I7" s="8"/>
      <c r="J7" s="9"/>
      <c r="K7" s="13"/>
      <c r="L7" s="10"/>
      <c r="M7" s="10"/>
      <c r="N7" s="10"/>
    </row>
    <row r="8" spans="1:14" ht="15" customHeight="1" x14ac:dyDescent="0.25">
      <c r="A8" s="10"/>
      <c r="B8" s="21">
        <v>3</v>
      </c>
      <c r="C8" s="89" t="s">
        <v>53</v>
      </c>
      <c r="D8" s="90"/>
      <c r="E8" s="90"/>
      <c r="F8" s="90"/>
      <c r="G8" s="90"/>
      <c r="H8" s="91"/>
      <c r="I8" s="8"/>
      <c r="J8" s="9"/>
      <c r="K8" s="13"/>
      <c r="L8" s="10"/>
      <c r="M8" s="10"/>
      <c r="N8" s="10"/>
    </row>
    <row r="9" spans="1:14" ht="15" customHeight="1" x14ac:dyDescent="0.25">
      <c r="A9" s="81" t="s">
        <v>0</v>
      </c>
      <c r="B9" s="81" t="s">
        <v>1</v>
      </c>
      <c r="C9" s="81" t="s">
        <v>2</v>
      </c>
      <c r="D9" s="81" t="s">
        <v>3</v>
      </c>
      <c r="E9" s="81" t="s">
        <v>4</v>
      </c>
      <c r="F9" s="3" t="s">
        <v>5</v>
      </c>
      <c r="G9" s="3" t="s">
        <v>6</v>
      </c>
      <c r="H9" s="3" t="s">
        <v>7</v>
      </c>
      <c r="I9" s="84" t="s">
        <v>8</v>
      </c>
      <c r="J9" s="85" t="s">
        <v>9</v>
      </c>
      <c r="K9" s="81" t="s">
        <v>10</v>
      </c>
      <c r="L9" s="81" t="s">
        <v>29</v>
      </c>
      <c r="M9" s="81" t="s">
        <v>11</v>
      </c>
      <c r="N9" s="81" t="s">
        <v>12</v>
      </c>
    </row>
    <row r="10" spans="1:14" ht="78.75" x14ac:dyDescent="0.25">
      <c r="A10" s="81"/>
      <c r="B10" s="81"/>
      <c r="C10" s="81"/>
      <c r="D10" s="81"/>
      <c r="E10" s="81"/>
      <c r="F10" s="24" t="s">
        <v>13</v>
      </c>
      <c r="G10" s="24" t="s">
        <v>13</v>
      </c>
      <c r="H10" s="24" t="s">
        <v>13</v>
      </c>
      <c r="I10" s="84"/>
      <c r="J10" s="85"/>
      <c r="K10" s="81"/>
      <c r="L10" s="81"/>
      <c r="M10" s="81"/>
      <c r="N10" s="81"/>
    </row>
    <row r="11" spans="1:14" x14ac:dyDescent="0.25">
      <c r="A11" s="21">
        <v>1</v>
      </c>
      <c r="B11" s="21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  <c r="M11" s="27">
        <v>13</v>
      </c>
      <c r="N11" s="27">
        <v>14</v>
      </c>
    </row>
    <row r="12" spans="1:14" ht="38.25" x14ac:dyDescent="0.25">
      <c r="A12" s="21">
        <v>1</v>
      </c>
      <c r="B12" s="5" t="s">
        <v>31</v>
      </c>
      <c r="C12" s="5" t="s">
        <v>32</v>
      </c>
      <c r="D12" s="81" t="s">
        <v>14</v>
      </c>
      <c r="E12" s="81" t="s">
        <v>15</v>
      </c>
      <c r="F12" s="20">
        <v>53.58</v>
      </c>
      <c r="G12" s="20">
        <v>55.1</v>
      </c>
      <c r="H12" s="20">
        <v>50.13</v>
      </c>
      <c r="I12" s="20">
        <f>(F12+G12+H12)/3</f>
        <v>52.94</v>
      </c>
      <c r="J12" s="20">
        <f>STDEV(F12:H12)/I12*100</f>
        <v>4.8099999999999996</v>
      </c>
      <c r="K12" s="22" t="s">
        <v>43</v>
      </c>
      <c r="L12" s="1"/>
      <c r="M12" s="20">
        <f>I12*L12</f>
        <v>0</v>
      </c>
      <c r="N12" s="22" t="s">
        <v>51</v>
      </c>
    </row>
    <row r="13" spans="1:14" ht="78" customHeight="1" x14ac:dyDescent="0.25">
      <c r="A13" s="21">
        <v>2</v>
      </c>
      <c r="B13" s="5" t="s">
        <v>33</v>
      </c>
      <c r="C13" s="5" t="s">
        <v>34</v>
      </c>
      <c r="D13" s="81"/>
      <c r="E13" s="82"/>
      <c r="F13" s="20">
        <v>923.48</v>
      </c>
      <c r="G13" s="20">
        <v>933.64</v>
      </c>
      <c r="H13" s="20">
        <v>1031.3800000000001</v>
      </c>
      <c r="I13" s="20">
        <f t="shared" ref="I13:I22" si="0">(F13+G13+H13)/3</f>
        <v>962.83</v>
      </c>
      <c r="J13" s="20">
        <f t="shared" ref="J13:J22" si="1">STDEV(F13:H13)/I13*100</f>
        <v>6.19</v>
      </c>
      <c r="K13" s="22" t="s">
        <v>43</v>
      </c>
      <c r="L13" s="1"/>
      <c r="M13" s="20">
        <f t="shared" ref="M13:M22" si="2">I13*L13</f>
        <v>0</v>
      </c>
      <c r="N13" s="22" t="s">
        <v>51</v>
      </c>
    </row>
    <row r="14" spans="1:14" ht="42.75" customHeight="1" x14ac:dyDescent="0.25">
      <c r="A14" s="21">
        <v>3</v>
      </c>
      <c r="B14" s="15" t="s">
        <v>35</v>
      </c>
      <c r="C14" s="16" t="s">
        <v>46</v>
      </c>
      <c r="D14" s="81"/>
      <c r="E14" s="82"/>
      <c r="F14" s="20">
        <v>43.07</v>
      </c>
      <c r="G14" s="20">
        <v>47.78</v>
      </c>
      <c r="H14" s="20">
        <v>42.5</v>
      </c>
      <c r="I14" s="20">
        <f t="shared" si="0"/>
        <v>44.45</v>
      </c>
      <c r="J14" s="20">
        <f t="shared" si="1"/>
        <v>6.52</v>
      </c>
      <c r="K14" s="22" t="s">
        <v>44</v>
      </c>
      <c r="L14" s="1"/>
      <c r="M14" s="20">
        <f t="shared" si="2"/>
        <v>0</v>
      </c>
      <c r="N14" s="22" t="s">
        <v>51</v>
      </c>
    </row>
    <row r="15" spans="1:14" ht="45" customHeight="1" x14ac:dyDescent="0.25">
      <c r="A15" s="21">
        <v>4</v>
      </c>
      <c r="B15" s="15" t="s">
        <v>35</v>
      </c>
      <c r="C15" s="16" t="s">
        <v>47</v>
      </c>
      <c r="D15" s="81"/>
      <c r="E15" s="82"/>
      <c r="F15" s="20">
        <v>68.290000000000006</v>
      </c>
      <c r="G15" s="20">
        <v>70.849999999999994</v>
      </c>
      <c r="H15" s="20">
        <v>64</v>
      </c>
      <c r="I15" s="20">
        <f t="shared" si="0"/>
        <v>67.709999999999994</v>
      </c>
      <c r="J15" s="20">
        <f t="shared" si="1"/>
        <v>5.1100000000000003</v>
      </c>
      <c r="K15" s="22" t="s">
        <v>44</v>
      </c>
      <c r="L15" s="1"/>
      <c r="M15" s="20">
        <f t="shared" si="2"/>
        <v>0</v>
      </c>
      <c r="N15" s="22" t="s">
        <v>51</v>
      </c>
    </row>
    <row r="16" spans="1:14" ht="45.75" customHeight="1" x14ac:dyDescent="0.25">
      <c r="A16" s="21">
        <v>5</v>
      </c>
      <c r="B16" s="15" t="s">
        <v>35</v>
      </c>
      <c r="C16" s="16" t="s">
        <v>48</v>
      </c>
      <c r="D16" s="81"/>
      <c r="E16" s="82"/>
      <c r="F16" s="20">
        <v>177.55</v>
      </c>
      <c r="G16" s="20">
        <v>187.01</v>
      </c>
      <c r="H16" s="20">
        <v>167.37</v>
      </c>
      <c r="I16" s="20">
        <f t="shared" si="0"/>
        <v>177.31</v>
      </c>
      <c r="J16" s="20">
        <f t="shared" si="1"/>
        <v>5.54</v>
      </c>
      <c r="K16" s="22" t="s">
        <v>44</v>
      </c>
      <c r="L16" s="1"/>
      <c r="M16" s="20">
        <f t="shared" si="2"/>
        <v>0</v>
      </c>
      <c r="N16" s="22" t="s">
        <v>51</v>
      </c>
    </row>
    <row r="17" spans="1:14" ht="40.5" customHeight="1" x14ac:dyDescent="0.25">
      <c r="A17" s="21">
        <v>6</v>
      </c>
      <c r="B17" s="5" t="s">
        <v>36</v>
      </c>
      <c r="C17" s="5" t="s">
        <v>37</v>
      </c>
      <c r="D17" s="81"/>
      <c r="E17" s="82"/>
      <c r="F17" s="20">
        <v>25.32</v>
      </c>
      <c r="G17" s="20">
        <v>30.47</v>
      </c>
      <c r="H17" s="20">
        <v>27.38</v>
      </c>
      <c r="I17" s="20">
        <f t="shared" si="0"/>
        <v>27.72</v>
      </c>
      <c r="J17" s="20">
        <f t="shared" si="1"/>
        <v>9.35</v>
      </c>
      <c r="K17" s="22" t="s">
        <v>44</v>
      </c>
      <c r="L17" s="1"/>
      <c r="M17" s="20">
        <f t="shared" si="2"/>
        <v>0</v>
      </c>
      <c r="N17" s="22" t="s">
        <v>51</v>
      </c>
    </row>
    <row r="18" spans="1:14" ht="38.25" x14ac:dyDescent="0.25">
      <c r="A18" s="21">
        <v>7</v>
      </c>
      <c r="B18" s="5" t="s">
        <v>36</v>
      </c>
      <c r="C18" s="5" t="s">
        <v>38</v>
      </c>
      <c r="D18" s="81"/>
      <c r="E18" s="82"/>
      <c r="F18" s="20">
        <v>16.239999999999998</v>
      </c>
      <c r="G18" s="20">
        <v>18.86</v>
      </c>
      <c r="H18" s="20">
        <v>16.88</v>
      </c>
      <c r="I18" s="20">
        <f t="shared" si="0"/>
        <v>17.329999999999998</v>
      </c>
      <c r="J18" s="20">
        <f t="shared" si="1"/>
        <v>7.88</v>
      </c>
      <c r="K18" s="22" t="s">
        <v>44</v>
      </c>
      <c r="L18" s="1"/>
      <c r="M18" s="20">
        <f t="shared" si="2"/>
        <v>0</v>
      </c>
      <c r="N18" s="22" t="s">
        <v>51</v>
      </c>
    </row>
    <row r="19" spans="1:14" ht="33" customHeight="1" x14ac:dyDescent="0.25">
      <c r="A19" s="21">
        <v>8</v>
      </c>
      <c r="B19" s="5" t="s">
        <v>39</v>
      </c>
      <c r="C19" s="5" t="s">
        <v>40</v>
      </c>
      <c r="D19" s="81"/>
      <c r="E19" s="82"/>
      <c r="F19" s="20">
        <v>86.91</v>
      </c>
      <c r="G19" s="20">
        <v>87.14</v>
      </c>
      <c r="H19" s="20">
        <v>84.25</v>
      </c>
      <c r="I19" s="20">
        <f t="shared" si="0"/>
        <v>86.1</v>
      </c>
      <c r="J19" s="20">
        <f t="shared" si="1"/>
        <v>1.87</v>
      </c>
      <c r="K19" s="22" t="s">
        <v>44</v>
      </c>
      <c r="L19" s="1"/>
      <c r="M19" s="20">
        <f t="shared" si="2"/>
        <v>0</v>
      </c>
      <c r="N19" s="22" t="s">
        <v>51</v>
      </c>
    </row>
    <row r="20" spans="1:14" ht="33" customHeight="1" x14ac:dyDescent="0.25">
      <c r="A20" s="21">
        <v>9</v>
      </c>
      <c r="B20" s="5" t="s">
        <v>39</v>
      </c>
      <c r="C20" s="5" t="s">
        <v>41</v>
      </c>
      <c r="D20" s="81"/>
      <c r="E20" s="82"/>
      <c r="F20" s="20">
        <v>33.200000000000003</v>
      </c>
      <c r="G20" s="20">
        <v>33.81</v>
      </c>
      <c r="H20" s="20">
        <v>34.130000000000003</v>
      </c>
      <c r="I20" s="20">
        <f t="shared" si="0"/>
        <v>33.71</v>
      </c>
      <c r="J20" s="20">
        <f t="shared" si="1"/>
        <v>1.4</v>
      </c>
      <c r="K20" s="22" t="s">
        <v>44</v>
      </c>
      <c r="L20" s="1"/>
      <c r="M20" s="20">
        <f t="shared" si="2"/>
        <v>0</v>
      </c>
      <c r="N20" s="22" t="s">
        <v>51</v>
      </c>
    </row>
    <row r="21" spans="1:14" ht="51" x14ac:dyDescent="0.25">
      <c r="A21" s="21">
        <v>10</v>
      </c>
      <c r="B21" s="5" t="s">
        <v>42</v>
      </c>
      <c r="C21" s="5" t="s">
        <v>49</v>
      </c>
      <c r="D21" s="81"/>
      <c r="E21" s="82"/>
      <c r="F21" s="20">
        <v>88.93</v>
      </c>
      <c r="G21" s="20">
        <v>95.48</v>
      </c>
      <c r="H21" s="20">
        <v>91.63</v>
      </c>
      <c r="I21" s="20">
        <f t="shared" si="0"/>
        <v>92.01</v>
      </c>
      <c r="J21" s="20">
        <f t="shared" si="1"/>
        <v>3.58</v>
      </c>
      <c r="K21" s="22" t="s">
        <v>43</v>
      </c>
      <c r="L21" s="1"/>
      <c r="M21" s="20">
        <f t="shared" si="2"/>
        <v>0</v>
      </c>
      <c r="N21" s="22" t="s">
        <v>51</v>
      </c>
    </row>
    <row r="22" spans="1:14" ht="51" x14ac:dyDescent="0.25">
      <c r="A22" s="21">
        <v>11</v>
      </c>
      <c r="B22" s="5" t="s">
        <v>42</v>
      </c>
      <c r="C22" s="5" t="s">
        <v>50</v>
      </c>
      <c r="D22" s="81"/>
      <c r="E22" s="82"/>
      <c r="F22" s="20">
        <v>328.84</v>
      </c>
      <c r="G22" s="20">
        <v>332.53</v>
      </c>
      <c r="H22" s="20">
        <v>329.13</v>
      </c>
      <c r="I22" s="20">
        <f t="shared" si="0"/>
        <v>330.17</v>
      </c>
      <c r="J22" s="20">
        <f t="shared" si="1"/>
        <v>0.62</v>
      </c>
      <c r="K22" s="22" t="s">
        <v>43</v>
      </c>
      <c r="L22" s="1"/>
      <c r="M22" s="20">
        <f t="shared" si="2"/>
        <v>0</v>
      </c>
      <c r="N22" s="22" t="s">
        <v>51</v>
      </c>
    </row>
    <row r="23" spans="1:14" x14ac:dyDescent="0.25">
      <c r="A23" s="83" t="s">
        <v>16</v>
      </c>
      <c r="B23" s="83"/>
      <c r="C23" s="83"/>
      <c r="D23" s="83"/>
      <c r="E23" s="83"/>
      <c r="F23" s="23"/>
      <c r="G23" s="23"/>
      <c r="H23" s="23"/>
      <c r="I23" s="6"/>
      <c r="J23" s="6"/>
      <c r="K23" s="6"/>
      <c r="L23" s="4"/>
      <c r="M23" s="6">
        <f>SUM(M12:M22)</f>
        <v>0</v>
      </c>
      <c r="N23" s="11"/>
    </row>
    <row r="24" spans="1:14" x14ac:dyDescent="0.25">
      <c r="A24" s="92" t="s">
        <v>17</v>
      </c>
      <c r="B24" s="92"/>
      <c r="C24" s="92"/>
      <c r="D24" s="92"/>
      <c r="E24" s="92"/>
      <c r="F24" s="93">
        <f>M23</f>
        <v>0</v>
      </c>
      <c r="G24" s="81"/>
      <c r="H24" s="81"/>
      <c r="I24" s="81"/>
      <c r="J24" s="81"/>
      <c r="K24" s="81"/>
      <c r="L24" s="81"/>
      <c r="M24" s="81"/>
      <c r="N24" s="81"/>
    </row>
    <row r="25" spans="1:14" x14ac:dyDescent="0.25">
      <c r="A25" s="77" t="s">
        <v>18</v>
      </c>
      <c r="B25" s="77"/>
      <c r="C25" s="77"/>
      <c r="D25" s="77"/>
      <c r="E25" s="77"/>
      <c r="F25" s="78">
        <v>45261</v>
      </c>
      <c r="G25" s="79"/>
      <c r="H25" s="79"/>
      <c r="I25" s="79"/>
      <c r="J25" s="79"/>
      <c r="K25" s="79"/>
      <c r="L25" s="79"/>
      <c r="M25" s="79"/>
      <c r="N25" s="79"/>
    </row>
    <row r="26" spans="1:14" x14ac:dyDescent="0.25">
      <c r="A26" s="10"/>
      <c r="B26" s="13"/>
      <c r="C26" s="13"/>
      <c r="D26" s="10"/>
      <c r="E26" s="10"/>
      <c r="I26" s="10"/>
      <c r="K26" s="13"/>
      <c r="L26" s="10"/>
      <c r="M26" s="10"/>
      <c r="N26" s="10"/>
    </row>
    <row r="27" spans="1:14" x14ac:dyDescent="0.25">
      <c r="A27" s="10"/>
      <c r="B27" s="25" t="s">
        <v>22</v>
      </c>
      <c r="C27" s="13"/>
      <c r="D27" s="10"/>
      <c r="E27" s="10"/>
      <c r="I27" s="10"/>
      <c r="K27" s="13"/>
      <c r="L27" s="10"/>
      <c r="M27" s="10"/>
      <c r="N27" s="10"/>
    </row>
    <row r="28" spans="1:14" x14ac:dyDescent="0.25">
      <c r="A28" s="10"/>
      <c r="B28" s="25" t="s">
        <v>23</v>
      </c>
      <c r="C28" s="13"/>
      <c r="D28" s="10"/>
      <c r="E28" s="10"/>
      <c r="I28" s="10"/>
      <c r="K28" s="13"/>
      <c r="L28" s="10"/>
      <c r="M28" s="10"/>
      <c r="N28" s="10"/>
    </row>
    <row r="29" spans="1:14" x14ac:dyDescent="0.25">
      <c r="A29" s="10"/>
      <c r="B29" s="26" t="s">
        <v>24</v>
      </c>
      <c r="C29" s="13"/>
      <c r="D29" s="10"/>
      <c r="E29" s="10"/>
      <c r="I29" s="10"/>
      <c r="K29" s="13"/>
      <c r="L29" s="10"/>
      <c r="M29" s="10"/>
      <c r="N29" s="10"/>
    </row>
    <row r="30" spans="1:14" x14ac:dyDescent="0.25">
      <c r="B30" s="17" t="s">
        <v>25</v>
      </c>
    </row>
    <row r="31" spans="1:14" x14ac:dyDescent="0.25">
      <c r="B31" s="17" t="s">
        <v>26</v>
      </c>
    </row>
    <row r="32" spans="1:14" x14ac:dyDescent="0.25">
      <c r="B32" s="17" t="s">
        <v>27</v>
      </c>
    </row>
    <row r="33" spans="2:2" x14ac:dyDescent="0.25">
      <c r="B33" s="18"/>
    </row>
    <row r="34" spans="2:2" x14ac:dyDescent="0.25">
      <c r="B34" s="18"/>
    </row>
    <row r="35" spans="2:2" x14ac:dyDescent="0.25">
      <c r="B35" s="19" t="s">
        <v>28</v>
      </c>
    </row>
  </sheetData>
  <mergeCells count="25">
    <mergeCell ref="C5:H5"/>
    <mergeCell ref="C6:H6"/>
    <mergeCell ref="C7:H7"/>
    <mergeCell ref="C8:H8"/>
    <mergeCell ref="A24:E24"/>
    <mergeCell ref="F24:N24"/>
    <mergeCell ref="C9:C10"/>
    <mergeCell ref="D9:D10"/>
    <mergeCell ref="E9:E10"/>
    <mergeCell ref="A25:E25"/>
    <mergeCell ref="F25:N25"/>
    <mergeCell ref="A1:N1"/>
    <mergeCell ref="A2:N2"/>
    <mergeCell ref="A3:N3"/>
    <mergeCell ref="M9:M10"/>
    <mergeCell ref="N9:N10"/>
    <mergeCell ref="D12:D22"/>
    <mergeCell ref="E12:E22"/>
    <mergeCell ref="A23:E23"/>
    <mergeCell ref="I9:I10"/>
    <mergeCell ref="J9:J10"/>
    <mergeCell ref="K9:K10"/>
    <mergeCell ref="L9:L10"/>
    <mergeCell ref="A9:A10"/>
    <mergeCell ref="B9:B10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A49" workbookViewId="0">
      <selection activeCell="B1" sqref="B1"/>
    </sheetView>
  </sheetViews>
  <sheetFormatPr defaultRowHeight="15" x14ac:dyDescent="0.25"/>
  <cols>
    <col min="1" max="1" width="9.42578125" style="29" customWidth="1"/>
    <col min="2" max="2" width="20.42578125" style="30" customWidth="1"/>
    <col min="3" max="3" width="24" customWidth="1"/>
    <col min="4" max="4" width="39.85546875" style="61" customWidth="1"/>
    <col min="5" max="5" width="12" customWidth="1"/>
    <col min="6" max="6" width="18.42578125" style="61" customWidth="1"/>
    <col min="7" max="7" width="5.85546875" style="62" customWidth="1"/>
    <col min="8" max="8" width="7.7109375" customWidth="1"/>
    <col min="9" max="9" width="12.5703125" style="63" customWidth="1"/>
    <col min="10" max="10" width="11.42578125" customWidth="1"/>
    <col min="11" max="11" width="19.5703125" customWidth="1"/>
    <col min="257" max="257" width="9.42578125" customWidth="1"/>
    <col min="258" max="258" width="20.42578125" customWidth="1"/>
    <col min="259" max="259" width="24" customWidth="1"/>
    <col min="260" max="260" width="56" customWidth="1"/>
    <col min="261" max="261" width="12" customWidth="1"/>
    <col min="262" max="262" width="18.42578125" customWidth="1"/>
    <col min="263" max="263" width="5.85546875" customWidth="1"/>
    <col min="264" max="264" width="7.7109375" customWidth="1"/>
    <col min="265" max="265" width="12.5703125" customWidth="1"/>
    <col min="266" max="266" width="11.42578125" customWidth="1"/>
    <col min="513" max="513" width="9.42578125" customWidth="1"/>
    <col min="514" max="514" width="20.42578125" customWidth="1"/>
    <col min="515" max="515" width="24" customWidth="1"/>
    <col min="516" max="516" width="56" customWidth="1"/>
    <col min="517" max="517" width="12" customWidth="1"/>
    <col min="518" max="518" width="18.42578125" customWidth="1"/>
    <col min="519" max="519" width="5.85546875" customWidth="1"/>
    <col min="520" max="520" width="7.7109375" customWidth="1"/>
    <col min="521" max="521" width="12.5703125" customWidth="1"/>
    <col min="522" max="522" width="11.42578125" customWidth="1"/>
    <col min="769" max="769" width="9.42578125" customWidth="1"/>
    <col min="770" max="770" width="20.42578125" customWidth="1"/>
    <col min="771" max="771" width="24" customWidth="1"/>
    <col min="772" max="772" width="56" customWidth="1"/>
    <col min="773" max="773" width="12" customWidth="1"/>
    <col min="774" max="774" width="18.42578125" customWidth="1"/>
    <col min="775" max="775" width="5.85546875" customWidth="1"/>
    <col min="776" max="776" width="7.7109375" customWidth="1"/>
    <col min="777" max="777" width="12.5703125" customWidth="1"/>
    <col min="778" max="778" width="11.42578125" customWidth="1"/>
    <col min="1025" max="1025" width="9.42578125" customWidth="1"/>
    <col min="1026" max="1026" width="20.42578125" customWidth="1"/>
    <col min="1027" max="1027" width="24" customWidth="1"/>
    <col min="1028" max="1028" width="56" customWidth="1"/>
    <col min="1029" max="1029" width="12" customWidth="1"/>
    <col min="1030" max="1030" width="18.42578125" customWidth="1"/>
    <col min="1031" max="1031" width="5.85546875" customWidth="1"/>
    <col min="1032" max="1032" width="7.7109375" customWidth="1"/>
    <col min="1033" max="1033" width="12.5703125" customWidth="1"/>
    <col min="1034" max="1034" width="11.42578125" customWidth="1"/>
    <col min="1281" max="1281" width="9.42578125" customWidth="1"/>
    <col min="1282" max="1282" width="20.42578125" customWidth="1"/>
    <col min="1283" max="1283" width="24" customWidth="1"/>
    <col min="1284" max="1284" width="56" customWidth="1"/>
    <col min="1285" max="1285" width="12" customWidth="1"/>
    <col min="1286" max="1286" width="18.42578125" customWidth="1"/>
    <col min="1287" max="1287" width="5.85546875" customWidth="1"/>
    <col min="1288" max="1288" width="7.7109375" customWidth="1"/>
    <col min="1289" max="1289" width="12.5703125" customWidth="1"/>
    <col min="1290" max="1290" width="11.42578125" customWidth="1"/>
    <col min="1537" max="1537" width="9.42578125" customWidth="1"/>
    <col min="1538" max="1538" width="20.42578125" customWidth="1"/>
    <col min="1539" max="1539" width="24" customWidth="1"/>
    <col min="1540" max="1540" width="56" customWidth="1"/>
    <col min="1541" max="1541" width="12" customWidth="1"/>
    <col min="1542" max="1542" width="18.42578125" customWidth="1"/>
    <col min="1543" max="1543" width="5.85546875" customWidth="1"/>
    <col min="1544" max="1544" width="7.7109375" customWidth="1"/>
    <col min="1545" max="1545" width="12.5703125" customWidth="1"/>
    <col min="1546" max="1546" width="11.42578125" customWidth="1"/>
    <col min="1793" max="1793" width="9.42578125" customWidth="1"/>
    <col min="1794" max="1794" width="20.42578125" customWidth="1"/>
    <col min="1795" max="1795" width="24" customWidth="1"/>
    <col min="1796" max="1796" width="56" customWidth="1"/>
    <col min="1797" max="1797" width="12" customWidth="1"/>
    <col min="1798" max="1798" width="18.42578125" customWidth="1"/>
    <col min="1799" max="1799" width="5.85546875" customWidth="1"/>
    <col min="1800" max="1800" width="7.7109375" customWidth="1"/>
    <col min="1801" max="1801" width="12.5703125" customWidth="1"/>
    <col min="1802" max="1802" width="11.42578125" customWidth="1"/>
    <col min="2049" max="2049" width="9.42578125" customWidth="1"/>
    <col min="2050" max="2050" width="20.42578125" customWidth="1"/>
    <col min="2051" max="2051" width="24" customWidth="1"/>
    <col min="2052" max="2052" width="56" customWidth="1"/>
    <col min="2053" max="2053" width="12" customWidth="1"/>
    <col min="2054" max="2054" width="18.42578125" customWidth="1"/>
    <col min="2055" max="2055" width="5.85546875" customWidth="1"/>
    <col min="2056" max="2056" width="7.7109375" customWidth="1"/>
    <col min="2057" max="2057" width="12.5703125" customWidth="1"/>
    <col min="2058" max="2058" width="11.42578125" customWidth="1"/>
    <col min="2305" max="2305" width="9.42578125" customWidth="1"/>
    <col min="2306" max="2306" width="20.42578125" customWidth="1"/>
    <col min="2307" max="2307" width="24" customWidth="1"/>
    <col min="2308" max="2308" width="56" customWidth="1"/>
    <col min="2309" max="2309" width="12" customWidth="1"/>
    <col min="2310" max="2310" width="18.42578125" customWidth="1"/>
    <col min="2311" max="2311" width="5.85546875" customWidth="1"/>
    <col min="2312" max="2312" width="7.7109375" customWidth="1"/>
    <col min="2313" max="2313" width="12.5703125" customWidth="1"/>
    <col min="2314" max="2314" width="11.42578125" customWidth="1"/>
    <col min="2561" max="2561" width="9.42578125" customWidth="1"/>
    <col min="2562" max="2562" width="20.42578125" customWidth="1"/>
    <col min="2563" max="2563" width="24" customWidth="1"/>
    <col min="2564" max="2564" width="56" customWidth="1"/>
    <col min="2565" max="2565" width="12" customWidth="1"/>
    <col min="2566" max="2566" width="18.42578125" customWidth="1"/>
    <col min="2567" max="2567" width="5.85546875" customWidth="1"/>
    <col min="2568" max="2568" width="7.7109375" customWidth="1"/>
    <col min="2569" max="2569" width="12.5703125" customWidth="1"/>
    <col min="2570" max="2570" width="11.42578125" customWidth="1"/>
    <col min="2817" max="2817" width="9.42578125" customWidth="1"/>
    <col min="2818" max="2818" width="20.42578125" customWidth="1"/>
    <col min="2819" max="2819" width="24" customWidth="1"/>
    <col min="2820" max="2820" width="56" customWidth="1"/>
    <col min="2821" max="2821" width="12" customWidth="1"/>
    <col min="2822" max="2822" width="18.42578125" customWidth="1"/>
    <col min="2823" max="2823" width="5.85546875" customWidth="1"/>
    <col min="2824" max="2824" width="7.7109375" customWidth="1"/>
    <col min="2825" max="2825" width="12.5703125" customWidth="1"/>
    <col min="2826" max="2826" width="11.42578125" customWidth="1"/>
    <col min="3073" max="3073" width="9.42578125" customWidth="1"/>
    <col min="3074" max="3074" width="20.42578125" customWidth="1"/>
    <col min="3075" max="3075" width="24" customWidth="1"/>
    <col min="3076" max="3076" width="56" customWidth="1"/>
    <col min="3077" max="3077" width="12" customWidth="1"/>
    <col min="3078" max="3078" width="18.42578125" customWidth="1"/>
    <col min="3079" max="3079" width="5.85546875" customWidth="1"/>
    <col min="3080" max="3080" width="7.7109375" customWidth="1"/>
    <col min="3081" max="3081" width="12.5703125" customWidth="1"/>
    <col min="3082" max="3082" width="11.42578125" customWidth="1"/>
    <col min="3329" max="3329" width="9.42578125" customWidth="1"/>
    <col min="3330" max="3330" width="20.42578125" customWidth="1"/>
    <col min="3331" max="3331" width="24" customWidth="1"/>
    <col min="3332" max="3332" width="56" customWidth="1"/>
    <col min="3333" max="3333" width="12" customWidth="1"/>
    <col min="3334" max="3334" width="18.42578125" customWidth="1"/>
    <col min="3335" max="3335" width="5.85546875" customWidth="1"/>
    <col min="3336" max="3336" width="7.7109375" customWidth="1"/>
    <col min="3337" max="3337" width="12.5703125" customWidth="1"/>
    <col min="3338" max="3338" width="11.42578125" customWidth="1"/>
    <col min="3585" max="3585" width="9.42578125" customWidth="1"/>
    <col min="3586" max="3586" width="20.42578125" customWidth="1"/>
    <col min="3587" max="3587" width="24" customWidth="1"/>
    <col min="3588" max="3588" width="56" customWidth="1"/>
    <col min="3589" max="3589" width="12" customWidth="1"/>
    <col min="3590" max="3590" width="18.42578125" customWidth="1"/>
    <col min="3591" max="3591" width="5.85546875" customWidth="1"/>
    <col min="3592" max="3592" width="7.7109375" customWidth="1"/>
    <col min="3593" max="3593" width="12.5703125" customWidth="1"/>
    <col min="3594" max="3594" width="11.42578125" customWidth="1"/>
    <col min="3841" max="3841" width="9.42578125" customWidth="1"/>
    <col min="3842" max="3842" width="20.42578125" customWidth="1"/>
    <col min="3843" max="3843" width="24" customWidth="1"/>
    <col min="3844" max="3844" width="56" customWidth="1"/>
    <col min="3845" max="3845" width="12" customWidth="1"/>
    <col min="3846" max="3846" width="18.42578125" customWidth="1"/>
    <col min="3847" max="3847" width="5.85546875" customWidth="1"/>
    <col min="3848" max="3848" width="7.7109375" customWidth="1"/>
    <col min="3849" max="3849" width="12.5703125" customWidth="1"/>
    <col min="3850" max="3850" width="11.42578125" customWidth="1"/>
    <col min="4097" max="4097" width="9.42578125" customWidth="1"/>
    <col min="4098" max="4098" width="20.42578125" customWidth="1"/>
    <col min="4099" max="4099" width="24" customWidth="1"/>
    <col min="4100" max="4100" width="56" customWidth="1"/>
    <col min="4101" max="4101" width="12" customWidth="1"/>
    <col min="4102" max="4102" width="18.42578125" customWidth="1"/>
    <col min="4103" max="4103" width="5.85546875" customWidth="1"/>
    <col min="4104" max="4104" width="7.7109375" customWidth="1"/>
    <col min="4105" max="4105" width="12.5703125" customWidth="1"/>
    <col min="4106" max="4106" width="11.42578125" customWidth="1"/>
    <col min="4353" max="4353" width="9.42578125" customWidth="1"/>
    <col min="4354" max="4354" width="20.42578125" customWidth="1"/>
    <col min="4355" max="4355" width="24" customWidth="1"/>
    <col min="4356" max="4356" width="56" customWidth="1"/>
    <col min="4357" max="4357" width="12" customWidth="1"/>
    <col min="4358" max="4358" width="18.42578125" customWidth="1"/>
    <col min="4359" max="4359" width="5.85546875" customWidth="1"/>
    <col min="4360" max="4360" width="7.7109375" customWidth="1"/>
    <col min="4361" max="4361" width="12.5703125" customWidth="1"/>
    <col min="4362" max="4362" width="11.42578125" customWidth="1"/>
    <col min="4609" max="4609" width="9.42578125" customWidth="1"/>
    <col min="4610" max="4610" width="20.42578125" customWidth="1"/>
    <col min="4611" max="4611" width="24" customWidth="1"/>
    <col min="4612" max="4612" width="56" customWidth="1"/>
    <col min="4613" max="4613" width="12" customWidth="1"/>
    <col min="4614" max="4614" width="18.42578125" customWidth="1"/>
    <col min="4615" max="4615" width="5.85546875" customWidth="1"/>
    <col min="4616" max="4616" width="7.7109375" customWidth="1"/>
    <col min="4617" max="4617" width="12.5703125" customWidth="1"/>
    <col min="4618" max="4618" width="11.42578125" customWidth="1"/>
    <col min="4865" max="4865" width="9.42578125" customWidth="1"/>
    <col min="4866" max="4866" width="20.42578125" customWidth="1"/>
    <col min="4867" max="4867" width="24" customWidth="1"/>
    <col min="4868" max="4868" width="56" customWidth="1"/>
    <col min="4869" max="4869" width="12" customWidth="1"/>
    <col min="4870" max="4870" width="18.42578125" customWidth="1"/>
    <col min="4871" max="4871" width="5.85546875" customWidth="1"/>
    <col min="4872" max="4872" width="7.7109375" customWidth="1"/>
    <col min="4873" max="4873" width="12.5703125" customWidth="1"/>
    <col min="4874" max="4874" width="11.42578125" customWidth="1"/>
    <col min="5121" max="5121" width="9.42578125" customWidth="1"/>
    <col min="5122" max="5122" width="20.42578125" customWidth="1"/>
    <col min="5123" max="5123" width="24" customWidth="1"/>
    <col min="5124" max="5124" width="56" customWidth="1"/>
    <col min="5125" max="5125" width="12" customWidth="1"/>
    <col min="5126" max="5126" width="18.42578125" customWidth="1"/>
    <col min="5127" max="5127" width="5.85546875" customWidth="1"/>
    <col min="5128" max="5128" width="7.7109375" customWidth="1"/>
    <col min="5129" max="5129" width="12.5703125" customWidth="1"/>
    <col min="5130" max="5130" width="11.42578125" customWidth="1"/>
    <col min="5377" max="5377" width="9.42578125" customWidth="1"/>
    <col min="5378" max="5378" width="20.42578125" customWidth="1"/>
    <col min="5379" max="5379" width="24" customWidth="1"/>
    <col min="5380" max="5380" width="56" customWidth="1"/>
    <col min="5381" max="5381" width="12" customWidth="1"/>
    <col min="5382" max="5382" width="18.42578125" customWidth="1"/>
    <col min="5383" max="5383" width="5.85546875" customWidth="1"/>
    <col min="5384" max="5384" width="7.7109375" customWidth="1"/>
    <col min="5385" max="5385" width="12.5703125" customWidth="1"/>
    <col min="5386" max="5386" width="11.42578125" customWidth="1"/>
    <col min="5633" max="5633" width="9.42578125" customWidth="1"/>
    <col min="5634" max="5634" width="20.42578125" customWidth="1"/>
    <col min="5635" max="5635" width="24" customWidth="1"/>
    <col min="5636" max="5636" width="56" customWidth="1"/>
    <col min="5637" max="5637" width="12" customWidth="1"/>
    <col min="5638" max="5638" width="18.42578125" customWidth="1"/>
    <col min="5639" max="5639" width="5.85546875" customWidth="1"/>
    <col min="5640" max="5640" width="7.7109375" customWidth="1"/>
    <col min="5641" max="5641" width="12.5703125" customWidth="1"/>
    <col min="5642" max="5642" width="11.42578125" customWidth="1"/>
    <col min="5889" max="5889" width="9.42578125" customWidth="1"/>
    <col min="5890" max="5890" width="20.42578125" customWidth="1"/>
    <col min="5891" max="5891" width="24" customWidth="1"/>
    <col min="5892" max="5892" width="56" customWidth="1"/>
    <col min="5893" max="5893" width="12" customWidth="1"/>
    <col min="5894" max="5894" width="18.42578125" customWidth="1"/>
    <col min="5895" max="5895" width="5.85546875" customWidth="1"/>
    <col min="5896" max="5896" width="7.7109375" customWidth="1"/>
    <col min="5897" max="5897" width="12.5703125" customWidth="1"/>
    <col min="5898" max="5898" width="11.42578125" customWidth="1"/>
    <col min="6145" max="6145" width="9.42578125" customWidth="1"/>
    <col min="6146" max="6146" width="20.42578125" customWidth="1"/>
    <col min="6147" max="6147" width="24" customWidth="1"/>
    <col min="6148" max="6148" width="56" customWidth="1"/>
    <col min="6149" max="6149" width="12" customWidth="1"/>
    <col min="6150" max="6150" width="18.42578125" customWidth="1"/>
    <col min="6151" max="6151" width="5.85546875" customWidth="1"/>
    <col min="6152" max="6152" width="7.7109375" customWidth="1"/>
    <col min="6153" max="6153" width="12.5703125" customWidth="1"/>
    <col min="6154" max="6154" width="11.42578125" customWidth="1"/>
    <col min="6401" max="6401" width="9.42578125" customWidth="1"/>
    <col min="6402" max="6402" width="20.42578125" customWidth="1"/>
    <col min="6403" max="6403" width="24" customWidth="1"/>
    <col min="6404" max="6404" width="56" customWidth="1"/>
    <col min="6405" max="6405" width="12" customWidth="1"/>
    <col min="6406" max="6406" width="18.42578125" customWidth="1"/>
    <col min="6407" max="6407" width="5.85546875" customWidth="1"/>
    <col min="6408" max="6408" width="7.7109375" customWidth="1"/>
    <col min="6409" max="6409" width="12.5703125" customWidth="1"/>
    <col min="6410" max="6410" width="11.42578125" customWidth="1"/>
    <col min="6657" max="6657" width="9.42578125" customWidth="1"/>
    <col min="6658" max="6658" width="20.42578125" customWidth="1"/>
    <col min="6659" max="6659" width="24" customWidth="1"/>
    <col min="6660" max="6660" width="56" customWidth="1"/>
    <col min="6661" max="6661" width="12" customWidth="1"/>
    <col min="6662" max="6662" width="18.42578125" customWidth="1"/>
    <col min="6663" max="6663" width="5.85546875" customWidth="1"/>
    <col min="6664" max="6664" width="7.7109375" customWidth="1"/>
    <col min="6665" max="6665" width="12.5703125" customWidth="1"/>
    <col min="6666" max="6666" width="11.42578125" customWidth="1"/>
    <col min="6913" max="6913" width="9.42578125" customWidth="1"/>
    <col min="6914" max="6914" width="20.42578125" customWidth="1"/>
    <col min="6915" max="6915" width="24" customWidth="1"/>
    <col min="6916" max="6916" width="56" customWidth="1"/>
    <col min="6917" max="6917" width="12" customWidth="1"/>
    <col min="6918" max="6918" width="18.42578125" customWidth="1"/>
    <col min="6919" max="6919" width="5.85546875" customWidth="1"/>
    <col min="6920" max="6920" width="7.7109375" customWidth="1"/>
    <col min="6921" max="6921" width="12.5703125" customWidth="1"/>
    <col min="6922" max="6922" width="11.42578125" customWidth="1"/>
    <col min="7169" max="7169" width="9.42578125" customWidth="1"/>
    <col min="7170" max="7170" width="20.42578125" customWidth="1"/>
    <col min="7171" max="7171" width="24" customWidth="1"/>
    <col min="7172" max="7172" width="56" customWidth="1"/>
    <col min="7173" max="7173" width="12" customWidth="1"/>
    <col min="7174" max="7174" width="18.42578125" customWidth="1"/>
    <col min="7175" max="7175" width="5.85546875" customWidth="1"/>
    <col min="7176" max="7176" width="7.7109375" customWidth="1"/>
    <col min="7177" max="7177" width="12.5703125" customWidth="1"/>
    <col min="7178" max="7178" width="11.42578125" customWidth="1"/>
    <col min="7425" max="7425" width="9.42578125" customWidth="1"/>
    <col min="7426" max="7426" width="20.42578125" customWidth="1"/>
    <col min="7427" max="7427" width="24" customWidth="1"/>
    <col min="7428" max="7428" width="56" customWidth="1"/>
    <col min="7429" max="7429" width="12" customWidth="1"/>
    <col min="7430" max="7430" width="18.42578125" customWidth="1"/>
    <col min="7431" max="7431" width="5.85546875" customWidth="1"/>
    <col min="7432" max="7432" width="7.7109375" customWidth="1"/>
    <col min="7433" max="7433" width="12.5703125" customWidth="1"/>
    <col min="7434" max="7434" width="11.42578125" customWidth="1"/>
    <col min="7681" max="7681" width="9.42578125" customWidth="1"/>
    <col min="7682" max="7682" width="20.42578125" customWidth="1"/>
    <col min="7683" max="7683" width="24" customWidth="1"/>
    <col min="7684" max="7684" width="56" customWidth="1"/>
    <col min="7685" max="7685" width="12" customWidth="1"/>
    <col min="7686" max="7686" width="18.42578125" customWidth="1"/>
    <col min="7687" max="7687" width="5.85546875" customWidth="1"/>
    <col min="7688" max="7688" width="7.7109375" customWidth="1"/>
    <col min="7689" max="7689" width="12.5703125" customWidth="1"/>
    <col min="7690" max="7690" width="11.42578125" customWidth="1"/>
    <col min="7937" max="7937" width="9.42578125" customWidth="1"/>
    <col min="7938" max="7938" width="20.42578125" customWidth="1"/>
    <col min="7939" max="7939" width="24" customWidth="1"/>
    <col min="7940" max="7940" width="56" customWidth="1"/>
    <col min="7941" max="7941" width="12" customWidth="1"/>
    <col min="7942" max="7942" width="18.42578125" customWidth="1"/>
    <col min="7943" max="7943" width="5.85546875" customWidth="1"/>
    <col min="7944" max="7944" width="7.7109375" customWidth="1"/>
    <col min="7945" max="7945" width="12.5703125" customWidth="1"/>
    <col min="7946" max="7946" width="11.42578125" customWidth="1"/>
    <col min="8193" max="8193" width="9.42578125" customWidth="1"/>
    <col min="8194" max="8194" width="20.42578125" customWidth="1"/>
    <col min="8195" max="8195" width="24" customWidth="1"/>
    <col min="8196" max="8196" width="56" customWidth="1"/>
    <col min="8197" max="8197" width="12" customWidth="1"/>
    <col min="8198" max="8198" width="18.42578125" customWidth="1"/>
    <col min="8199" max="8199" width="5.85546875" customWidth="1"/>
    <col min="8200" max="8200" width="7.7109375" customWidth="1"/>
    <col min="8201" max="8201" width="12.5703125" customWidth="1"/>
    <col min="8202" max="8202" width="11.42578125" customWidth="1"/>
    <col min="8449" max="8449" width="9.42578125" customWidth="1"/>
    <col min="8450" max="8450" width="20.42578125" customWidth="1"/>
    <col min="8451" max="8451" width="24" customWidth="1"/>
    <col min="8452" max="8452" width="56" customWidth="1"/>
    <col min="8453" max="8453" width="12" customWidth="1"/>
    <col min="8454" max="8454" width="18.42578125" customWidth="1"/>
    <col min="8455" max="8455" width="5.85546875" customWidth="1"/>
    <col min="8456" max="8456" width="7.7109375" customWidth="1"/>
    <col min="8457" max="8457" width="12.5703125" customWidth="1"/>
    <col min="8458" max="8458" width="11.42578125" customWidth="1"/>
    <col min="8705" max="8705" width="9.42578125" customWidth="1"/>
    <col min="8706" max="8706" width="20.42578125" customWidth="1"/>
    <col min="8707" max="8707" width="24" customWidth="1"/>
    <col min="8708" max="8708" width="56" customWidth="1"/>
    <col min="8709" max="8709" width="12" customWidth="1"/>
    <col min="8710" max="8710" width="18.42578125" customWidth="1"/>
    <col min="8711" max="8711" width="5.85546875" customWidth="1"/>
    <col min="8712" max="8712" width="7.7109375" customWidth="1"/>
    <col min="8713" max="8713" width="12.5703125" customWidth="1"/>
    <col min="8714" max="8714" width="11.42578125" customWidth="1"/>
    <col min="8961" max="8961" width="9.42578125" customWidth="1"/>
    <col min="8962" max="8962" width="20.42578125" customWidth="1"/>
    <col min="8963" max="8963" width="24" customWidth="1"/>
    <col min="8964" max="8964" width="56" customWidth="1"/>
    <col min="8965" max="8965" width="12" customWidth="1"/>
    <col min="8966" max="8966" width="18.42578125" customWidth="1"/>
    <col min="8967" max="8967" width="5.85546875" customWidth="1"/>
    <col min="8968" max="8968" width="7.7109375" customWidth="1"/>
    <col min="8969" max="8969" width="12.5703125" customWidth="1"/>
    <col min="8970" max="8970" width="11.42578125" customWidth="1"/>
    <col min="9217" max="9217" width="9.42578125" customWidth="1"/>
    <col min="9218" max="9218" width="20.42578125" customWidth="1"/>
    <col min="9219" max="9219" width="24" customWidth="1"/>
    <col min="9220" max="9220" width="56" customWidth="1"/>
    <col min="9221" max="9221" width="12" customWidth="1"/>
    <col min="9222" max="9222" width="18.42578125" customWidth="1"/>
    <col min="9223" max="9223" width="5.85546875" customWidth="1"/>
    <col min="9224" max="9224" width="7.7109375" customWidth="1"/>
    <col min="9225" max="9225" width="12.5703125" customWidth="1"/>
    <col min="9226" max="9226" width="11.42578125" customWidth="1"/>
    <col min="9473" max="9473" width="9.42578125" customWidth="1"/>
    <col min="9474" max="9474" width="20.42578125" customWidth="1"/>
    <col min="9475" max="9475" width="24" customWidth="1"/>
    <col min="9476" max="9476" width="56" customWidth="1"/>
    <col min="9477" max="9477" width="12" customWidth="1"/>
    <col min="9478" max="9478" width="18.42578125" customWidth="1"/>
    <col min="9479" max="9479" width="5.85546875" customWidth="1"/>
    <col min="9480" max="9480" width="7.7109375" customWidth="1"/>
    <col min="9481" max="9481" width="12.5703125" customWidth="1"/>
    <col min="9482" max="9482" width="11.42578125" customWidth="1"/>
    <col min="9729" max="9729" width="9.42578125" customWidth="1"/>
    <col min="9730" max="9730" width="20.42578125" customWidth="1"/>
    <col min="9731" max="9731" width="24" customWidth="1"/>
    <col min="9732" max="9732" width="56" customWidth="1"/>
    <col min="9733" max="9733" width="12" customWidth="1"/>
    <col min="9734" max="9734" width="18.42578125" customWidth="1"/>
    <col min="9735" max="9735" width="5.85546875" customWidth="1"/>
    <col min="9736" max="9736" width="7.7109375" customWidth="1"/>
    <col min="9737" max="9737" width="12.5703125" customWidth="1"/>
    <col min="9738" max="9738" width="11.42578125" customWidth="1"/>
    <col min="9985" max="9985" width="9.42578125" customWidth="1"/>
    <col min="9986" max="9986" width="20.42578125" customWidth="1"/>
    <col min="9987" max="9987" width="24" customWidth="1"/>
    <col min="9988" max="9988" width="56" customWidth="1"/>
    <col min="9989" max="9989" width="12" customWidth="1"/>
    <col min="9990" max="9990" width="18.42578125" customWidth="1"/>
    <col min="9991" max="9991" width="5.85546875" customWidth="1"/>
    <col min="9992" max="9992" width="7.7109375" customWidth="1"/>
    <col min="9993" max="9993" width="12.5703125" customWidth="1"/>
    <col min="9994" max="9994" width="11.42578125" customWidth="1"/>
    <col min="10241" max="10241" width="9.42578125" customWidth="1"/>
    <col min="10242" max="10242" width="20.42578125" customWidth="1"/>
    <col min="10243" max="10243" width="24" customWidth="1"/>
    <col min="10244" max="10244" width="56" customWidth="1"/>
    <col min="10245" max="10245" width="12" customWidth="1"/>
    <col min="10246" max="10246" width="18.42578125" customWidth="1"/>
    <col min="10247" max="10247" width="5.85546875" customWidth="1"/>
    <col min="10248" max="10248" width="7.7109375" customWidth="1"/>
    <col min="10249" max="10249" width="12.5703125" customWidth="1"/>
    <col min="10250" max="10250" width="11.42578125" customWidth="1"/>
    <col min="10497" max="10497" width="9.42578125" customWidth="1"/>
    <col min="10498" max="10498" width="20.42578125" customWidth="1"/>
    <col min="10499" max="10499" width="24" customWidth="1"/>
    <col min="10500" max="10500" width="56" customWidth="1"/>
    <col min="10501" max="10501" width="12" customWidth="1"/>
    <col min="10502" max="10502" width="18.42578125" customWidth="1"/>
    <col min="10503" max="10503" width="5.85546875" customWidth="1"/>
    <col min="10504" max="10504" width="7.7109375" customWidth="1"/>
    <col min="10505" max="10505" width="12.5703125" customWidth="1"/>
    <col min="10506" max="10506" width="11.42578125" customWidth="1"/>
    <col min="10753" max="10753" width="9.42578125" customWidth="1"/>
    <col min="10754" max="10754" width="20.42578125" customWidth="1"/>
    <col min="10755" max="10755" width="24" customWidth="1"/>
    <col min="10756" max="10756" width="56" customWidth="1"/>
    <col min="10757" max="10757" width="12" customWidth="1"/>
    <col min="10758" max="10758" width="18.42578125" customWidth="1"/>
    <col min="10759" max="10759" width="5.85546875" customWidth="1"/>
    <col min="10760" max="10760" width="7.7109375" customWidth="1"/>
    <col min="10761" max="10761" width="12.5703125" customWidth="1"/>
    <col min="10762" max="10762" width="11.42578125" customWidth="1"/>
    <col min="11009" max="11009" width="9.42578125" customWidth="1"/>
    <col min="11010" max="11010" width="20.42578125" customWidth="1"/>
    <col min="11011" max="11011" width="24" customWidth="1"/>
    <col min="11012" max="11012" width="56" customWidth="1"/>
    <col min="11013" max="11013" width="12" customWidth="1"/>
    <col min="11014" max="11014" width="18.42578125" customWidth="1"/>
    <col min="11015" max="11015" width="5.85546875" customWidth="1"/>
    <col min="11016" max="11016" width="7.7109375" customWidth="1"/>
    <col min="11017" max="11017" width="12.5703125" customWidth="1"/>
    <col min="11018" max="11018" width="11.42578125" customWidth="1"/>
    <col min="11265" max="11265" width="9.42578125" customWidth="1"/>
    <col min="11266" max="11266" width="20.42578125" customWidth="1"/>
    <col min="11267" max="11267" width="24" customWidth="1"/>
    <col min="11268" max="11268" width="56" customWidth="1"/>
    <col min="11269" max="11269" width="12" customWidth="1"/>
    <col min="11270" max="11270" width="18.42578125" customWidth="1"/>
    <col min="11271" max="11271" width="5.85546875" customWidth="1"/>
    <col min="11272" max="11272" width="7.7109375" customWidth="1"/>
    <col min="11273" max="11273" width="12.5703125" customWidth="1"/>
    <col min="11274" max="11274" width="11.42578125" customWidth="1"/>
    <col min="11521" max="11521" width="9.42578125" customWidth="1"/>
    <col min="11522" max="11522" width="20.42578125" customWidth="1"/>
    <col min="11523" max="11523" width="24" customWidth="1"/>
    <col min="11524" max="11524" width="56" customWidth="1"/>
    <col min="11525" max="11525" width="12" customWidth="1"/>
    <col min="11526" max="11526" width="18.42578125" customWidth="1"/>
    <col min="11527" max="11527" width="5.85546875" customWidth="1"/>
    <col min="11528" max="11528" width="7.7109375" customWidth="1"/>
    <col min="11529" max="11529" width="12.5703125" customWidth="1"/>
    <col min="11530" max="11530" width="11.42578125" customWidth="1"/>
    <col min="11777" max="11777" width="9.42578125" customWidth="1"/>
    <col min="11778" max="11778" width="20.42578125" customWidth="1"/>
    <col min="11779" max="11779" width="24" customWidth="1"/>
    <col min="11780" max="11780" width="56" customWidth="1"/>
    <col min="11781" max="11781" width="12" customWidth="1"/>
    <col min="11782" max="11782" width="18.42578125" customWidth="1"/>
    <col min="11783" max="11783" width="5.85546875" customWidth="1"/>
    <col min="11784" max="11784" width="7.7109375" customWidth="1"/>
    <col min="11785" max="11785" width="12.5703125" customWidth="1"/>
    <col min="11786" max="11786" width="11.42578125" customWidth="1"/>
    <col min="12033" max="12033" width="9.42578125" customWidth="1"/>
    <col min="12034" max="12034" width="20.42578125" customWidth="1"/>
    <col min="12035" max="12035" width="24" customWidth="1"/>
    <col min="12036" max="12036" width="56" customWidth="1"/>
    <col min="12037" max="12037" width="12" customWidth="1"/>
    <col min="12038" max="12038" width="18.42578125" customWidth="1"/>
    <col min="12039" max="12039" width="5.85546875" customWidth="1"/>
    <col min="12040" max="12040" width="7.7109375" customWidth="1"/>
    <col min="12041" max="12041" width="12.5703125" customWidth="1"/>
    <col min="12042" max="12042" width="11.42578125" customWidth="1"/>
    <col min="12289" max="12289" width="9.42578125" customWidth="1"/>
    <col min="12290" max="12290" width="20.42578125" customWidth="1"/>
    <col min="12291" max="12291" width="24" customWidth="1"/>
    <col min="12292" max="12292" width="56" customWidth="1"/>
    <col min="12293" max="12293" width="12" customWidth="1"/>
    <col min="12294" max="12294" width="18.42578125" customWidth="1"/>
    <col min="12295" max="12295" width="5.85546875" customWidth="1"/>
    <col min="12296" max="12296" width="7.7109375" customWidth="1"/>
    <col min="12297" max="12297" width="12.5703125" customWidth="1"/>
    <col min="12298" max="12298" width="11.42578125" customWidth="1"/>
    <col min="12545" max="12545" width="9.42578125" customWidth="1"/>
    <col min="12546" max="12546" width="20.42578125" customWidth="1"/>
    <col min="12547" max="12547" width="24" customWidth="1"/>
    <col min="12548" max="12548" width="56" customWidth="1"/>
    <col min="12549" max="12549" width="12" customWidth="1"/>
    <col min="12550" max="12550" width="18.42578125" customWidth="1"/>
    <col min="12551" max="12551" width="5.85546875" customWidth="1"/>
    <col min="12552" max="12552" width="7.7109375" customWidth="1"/>
    <col min="12553" max="12553" width="12.5703125" customWidth="1"/>
    <col min="12554" max="12554" width="11.42578125" customWidth="1"/>
    <col min="12801" max="12801" width="9.42578125" customWidth="1"/>
    <col min="12802" max="12802" width="20.42578125" customWidth="1"/>
    <col min="12803" max="12803" width="24" customWidth="1"/>
    <col min="12804" max="12804" width="56" customWidth="1"/>
    <col min="12805" max="12805" width="12" customWidth="1"/>
    <col min="12806" max="12806" width="18.42578125" customWidth="1"/>
    <col min="12807" max="12807" width="5.85546875" customWidth="1"/>
    <col min="12808" max="12808" width="7.7109375" customWidth="1"/>
    <col min="12809" max="12809" width="12.5703125" customWidth="1"/>
    <col min="12810" max="12810" width="11.42578125" customWidth="1"/>
    <col min="13057" max="13057" width="9.42578125" customWidth="1"/>
    <col min="13058" max="13058" width="20.42578125" customWidth="1"/>
    <col min="13059" max="13059" width="24" customWidth="1"/>
    <col min="13060" max="13060" width="56" customWidth="1"/>
    <col min="13061" max="13061" width="12" customWidth="1"/>
    <col min="13062" max="13062" width="18.42578125" customWidth="1"/>
    <col min="13063" max="13063" width="5.85546875" customWidth="1"/>
    <col min="13064" max="13064" width="7.7109375" customWidth="1"/>
    <col min="13065" max="13065" width="12.5703125" customWidth="1"/>
    <col min="13066" max="13066" width="11.42578125" customWidth="1"/>
    <col min="13313" max="13313" width="9.42578125" customWidth="1"/>
    <col min="13314" max="13314" width="20.42578125" customWidth="1"/>
    <col min="13315" max="13315" width="24" customWidth="1"/>
    <col min="13316" max="13316" width="56" customWidth="1"/>
    <col min="13317" max="13317" width="12" customWidth="1"/>
    <col min="13318" max="13318" width="18.42578125" customWidth="1"/>
    <col min="13319" max="13319" width="5.85546875" customWidth="1"/>
    <col min="13320" max="13320" width="7.7109375" customWidth="1"/>
    <col min="13321" max="13321" width="12.5703125" customWidth="1"/>
    <col min="13322" max="13322" width="11.42578125" customWidth="1"/>
    <col min="13569" max="13569" width="9.42578125" customWidth="1"/>
    <col min="13570" max="13570" width="20.42578125" customWidth="1"/>
    <col min="13571" max="13571" width="24" customWidth="1"/>
    <col min="13572" max="13572" width="56" customWidth="1"/>
    <col min="13573" max="13573" width="12" customWidth="1"/>
    <col min="13574" max="13574" width="18.42578125" customWidth="1"/>
    <col min="13575" max="13575" width="5.85546875" customWidth="1"/>
    <col min="13576" max="13576" width="7.7109375" customWidth="1"/>
    <col min="13577" max="13577" width="12.5703125" customWidth="1"/>
    <col min="13578" max="13578" width="11.42578125" customWidth="1"/>
    <col min="13825" max="13825" width="9.42578125" customWidth="1"/>
    <col min="13826" max="13826" width="20.42578125" customWidth="1"/>
    <col min="13827" max="13827" width="24" customWidth="1"/>
    <col min="13828" max="13828" width="56" customWidth="1"/>
    <col min="13829" max="13829" width="12" customWidth="1"/>
    <col min="13830" max="13830" width="18.42578125" customWidth="1"/>
    <col min="13831" max="13831" width="5.85546875" customWidth="1"/>
    <col min="13832" max="13832" width="7.7109375" customWidth="1"/>
    <col min="13833" max="13833" width="12.5703125" customWidth="1"/>
    <col min="13834" max="13834" width="11.42578125" customWidth="1"/>
    <col min="14081" max="14081" width="9.42578125" customWidth="1"/>
    <col min="14082" max="14082" width="20.42578125" customWidth="1"/>
    <col min="14083" max="14083" width="24" customWidth="1"/>
    <col min="14084" max="14084" width="56" customWidth="1"/>
    <col min="14085" max="14085" width="12" customWidth="1"/>
    <col min="14086" max="14086" width="18.42578125" customWidth="1"/>
    <col min="14087" max="14087" width="5.85546875" customWidth="1"/>
    <col min="14088" max="14088" width="7.7109375" customWidth="1"/>
    <col min="14089" max="14089" width="12.5703125" customWidth="1"/>
    <col min="14090" max="14090" width="11.42578125" customWidth="1"/>
    <col min="14337" max="14337" width="9.42578125" customWidth="1"/>
    <col min="14338" max="14338" width="20.42578125" customWidth="1"/>
    <col min="14339" max="14339" width="24" customWidth="1"/>
    <col min="14340" max="14340" width="56" customWidth="1"/>
    <col min="14341" max="14341" width="12" customWidth="1"/>
    <col min="14342" max="14342" width="18.42578125" customWidth="1"/>
    <col min="14343" max="14343" width="5.85546875" customWidth="1"/>
    <col min="14344" max="14344" width="7.7109375" customWidth="1"/>
    <col min="14345" max="14345" width="12.5703125" customWidth="1"/>
    <col min="14346" max="14346" width="11.42578125" customWidth="1"/>
    <col min="14593" max="14593" width="9.42578125" customWidth="1"/>
    <col min="14594" max="14594" width="20.42578125" customWidth="1"/>
    <col min="14595" max="14595" width="24" customWidth="1"/>
    <col min="14596" max="14596" width="56" customWidth="1"/>
    <col min="14597" max="14597" width="12" customWidth="1"/>
    <col min="14598" max="14598" width="18.42578125" customWidth="1"/>
    <col min="14599" max="14599" width="5.85546875" customWidth="1"/>
    <col min="14600" max="14600" width="7.7109375" customWidth="1"/>
    <col min="14601" max="14601" width="12.5703125" customWidth="1"/>
    <col min="14602" max="14602" width="11.42578125" customWidth="1"/>
    <col min="14849" max="14849" width="9.42578125" customWidth="1"/>
    <col min="14850" max="14850" width="20.42578125" customWidth="1"/>
    <col min="14851" max="14851" width="24" customWidth="1"/>
    <col min="14852" max="14852" width="56" customWidth="1"/>
    <col min="14853" max="14853" width="12" customWidth="1"/>
    <col min="14854" max="14854" width="18.42578125" customWidth="1"/>
    <col min="14855" max="14855" width="5.85546875" customWidth="1"/>
    <col min="14856" max="14856" width="7.7109375" customWidth="1"/>
    <col min="14857" max="14857" width="12.5703125" customWidth="1"/>
    <col min="14858" max="14858" width="11.42578125" customWidth="1"/>
    <col min="15105" max="15105" width="9.42578125" customWidth="1"/>
    <col min="15106" max="15106" width="20.42578125" customWidth="1"/>
    <col min="15107" max="15107" width="24" customWidth="1"/>
    <col min="15108" max="15108" width="56" customWidth="1"/>
    <col min="15109" max="15109" width="12" customWidth="1"/>
    <col min="15110" max="15110" width="18.42578125" customWidth="1"/>
    <col min="15111" max="15111" width="5.85546875" customWidth="1"/>
    <col min="15112" max="15112" width="7.7109375" customWidth="1"/>
    <col min="15113" max="15113" width="12.5703125" customWidth="1"/>
    <col min="15114" max="15114" width="11.42578125" customWidth="1"/>
    <col min="15361" max="15361" width="9.42578125" customWidth="1"/>
    <col min="15362" max="15362" width="20.42578125" customWidth="1"/>
    <col min="15363" max="15363" width="24" customWidth="1"/>
    <col min="15364" max="15364" width="56" customWidth="1"/>
    <col min="15365" max="15365" width="12" customWidth="1"/>
    <col min="15366" max="15366" width="18.42578125" customWidth="1"/>
    <col min="15367" max="15367" width="5.85546875" customWidth="1"/>
    <col min="15368" max="15368" width="7.7109375" customWidth="1"/>
    <col min="15369" max="15369" width="12.5703125" customWidth="1"/>
    <col min="15370" max="15370" width="11.42578125" customWidth="1"/>
    <col min="15617" max="15617" width="9.42578125" customWidth="1"/>
    <col min="15618" max="15618" width="20.42578125" customWidth="1"/>
    <col min="15619" max="15619" width="24" customWidth="1"/>
    <col min="15620" max="15620" width="56" customWidth="1"/>
    <col min="15621" max="15621" width="12" customWidth="1"/>
    <col min="15622" max="15622" width="18.42578125" customWidth="1"/>
    <col min="15623" max="15623" width="5.85546875" customWidth="1"/>
    <col min="15624" max="15624" width="7.7109375" customWidth="1"/>
    <col min="15625" max="15625" width="12.5703125" customWidth="1"/>
    <col min="15626" max="15626" width="11.42578125" customWidth="1"/>
    <col min="15873" max="15873" width="9.42578125" customWidth="1"/>
    <col min="15874" max="15874" width="20.42578125" customWidth="1"/>
    <col min="15875" max="15875" width="24" customWidth="1"/>
    <col min="15876" max="15876" width="56" customWidth="1"/>
    <col min="15877" max="15877" width="12" customWidth="1"/>
    <col min="15878" max="15878" width="18.42578125" customWidth="1"/>
    <col min="15879" max="15879" width="5.85546875" customWidth="1"/>
    <col min="15880" max="15880" width="7.7109375" customWidth="1"/>
    <col min="15881" max="15881" width="12.5703125" customWidth="1"/>
    <col min="15882" max="15882" width="11.42578125" customWidth="1"/>
    <col min="16129" max="16129" width="9.42578125" customWidth="1"/>
    <col min="16130" max="16130" width="20.42578125" customWidth="1"/>
    <col min="16131" max="16131" width="24" customWidth="1"/>
    <col min="16132" max="16132" width="56" customWidth="1"/>
    <col min="16133" max="16133" width="12" customWidth="1"/>
    <col min="16134" max="16134" width="18.42578125" customWidth="1"/>
    <col min="16135" max="16135" width="5.85546875" customWidth="1"/>
    <col min="16136" max="16136" width="7.7109375" customWidth="1"/>
    <col min="16137" max="16137" width="12.5703125" customWidth="1"/>
    <col min="16138" max="16138" width="11.42578125" customWidth="1"/>
  </cols>
  <sheetData>
    <row r="1" spans="1:11" x14ac:dyDescent="0.25">
      <c r="D1" s="96" t="s">
        <v>60</v>
      </c>
      <c r="E1" s="97"/>
      <c r="F1" s="97"/>
      <c r="G1" s="97"/>
      <c r="H1" s="97"/>
      <c r="I1" s="97"/>
      <c r="J1" s="97"/>
    </row>
    <row r="2" spans="1:11" ht="15.75" x14ac:dyDescent="0.25">
      <c r="B2" s="94" t="s">
        <v>182</v>
      </c>
      <c r="C2" s="95"/>
      <c r="D2" s="98" t="s">
        <v>61</v>
      </c>
      <c r="E2" s="98"/>
      <c r="F2" s="99"/>
      <c r="G2" s="99"/>
      <c r="H2" s="99"/>
      <c r="I2" s="99"/>
      <c r="J2" s="99"/>
    </row>
    <row r="3" spans="1:11" x14ac:dyDescent="0.25">
      <c r="B3" s="95"/>
      <c r="C3" s="95"/>
    </row>
    <row r="4" spans="1:11" s="35" customFormat="1" ht="99.75" x14ac:dyDescent="0.25">
      <c r="A4" s="31" t="s">
        <v>62</v>
      </c>
      <c r="B4" s="32" t="s">
        <v>63</v>
      </c>
      <c r="C4" s="33" t="s">
        <v>1</v>
      </c>
      <c r="D4" s="33" t="s">
        <v>64</v>
      </c>
      <c r="E4" s="33" t="s">
        <v>65</v>
      </c>
      <c r="F4" s="33" t="s">
        <v>66</v>
      </c>
      <c r="G4" s="34" t="s">
        <v>67</v>
      </c>
      <c r="H4" s="34" t="s">
        <v>68</v>
      </c>
      <c r="I4" s="34" t="s">
        <v>69</v>
      </c>
      <c r="J4" s="34" t="s">
        <v>70</v>
      </c>
      <c r="K4" s="66" t="s">
        <v>178</v>
      </c>
    </row>
    <row r="5" spans="1:11" ht="30" x14ac:dyDescent="0.25">
      <c r="A5" s="31" t="s">
        <v>71</v>
      </c>
      <c r="B5" s="36" t="s">
        <v>54</v>
      </c>
      <c r="C5" s="37" t="s">
        <v>31</v>
      </c>
      <c r="D5" s="38"/>
      <c r="E5" s="39"/>
      <c r="F5" s="40"/>
      <c r="G5" s="39" t="s">
        <v>43</v>
      </c>
      <c r="H5" s="41" t="s">
        <v>72</v>
      </c>
      <c r="I5" s="40">
        <v>52.94</v>
      </c>
      <c r="J5" s="40" t="s">
        <v>72</v>
      </c>
      <c r="K5" s="64"/>
    </row>
    <row r="6" spans="1:11" s="44" customFormat="1" ht="50.25" customHeight="1" x14ac:dyDescent="0.25">
      <c r="A6" s="42" t="s">
        <v>73</v>
      </c>
      <c r="B6" s="36"/>
      <c r="C6" s="41"/>
      <c r="D6" s="43" t="s">
        <v>74</v>
      </c>
      <c r="E6" s="39"/>
      <c r="F6" s="40" t="s">
        <v>75</v>
      </c>
      <c r="G6" s="39"/>
      <c r="H6" s="41"/>
      <c r="I6" s="40"/>
      <c r="J6" s="40"/>
      <c r="K6" s="67" t="s">
        <v>179</v>
      </c>
    </row>
    <row r="7" spans="1:11" s="44" customFormat="1" ht="53.25" customHeight="1" x14ac:dyDescent="0.25">
      <c r="A7" s="42" t="s">
        <v>76</v>
      </c>
      <c r="B7" s="36"/>
      <c r="C7" s="41"/>
      <c r="D7" s="43" t="s">
        <v>77</v>
      </c>
      <c r="E7" s="39"/>
      <c r="F7" s="40" t="s">
        <v>78</v>
      </c>
      <c r="G7" s="39"/>
      <c r="H7" s="41"/>
      <c r="I7" s="40"/>
      <c r="J7" s="40"/>
      <c r="K7" s="67" t="s">
        <v>179</v>
      </c>
    </row>
    <row r="8" spans="1:11" ht="21" customHeight="1" x14ac:dyDescent="0.25">
      <c r="A8" s="31">
        <v>2</v>
      </c>
      <c r="B8" s="36" t="s">
        <v>55</v>
      </c>
      <c r="C8" s="45" t="s">
        <v>33</v>
      </c>
      <c r="D8" s="43"/>
      <c r="E8" s="39"/>
      <c r="F8" s="40"/>
      <c r="G8" s="39" t="s">
        <v>43</v>
      </c>
      <c r="H8" s="41" t="s">
        <v>72</v>
      </c>
      <c r="I8" s="40">
        <v>962.83</v>
      </c>
      <c r="J8" s="41" t="s">
        <v>72</v>
      </c>
      <c r="K8" s="64"/>
    </row>
    <row r="9" spans="1:11" ht="44.25" customHeight="1" x14ac:dyDescent="0.25">
      <c r="A9" s="42" t="s">
        <v>79</v>
      </c>
      <c r="B9" s="36"/>
      <c r="C9" s="46"/>
      <c r="D9" s="43" t="s">
        <v>80</v>
      </c>
      <c r="E9" s="39"/>
      <c r="F9" s="40" t="s">
        <v>81</v>
      </c>
      <c r="G9" s="47"/>
      <c r="H9" s="48"/>
      <c r="I9" s="40"/>
      <c r="J9" s="40"/>
      <c r="K9" s="67" t="s">
        <v>179</v>
      </c>
    </row>
    <row r="10" spans="1:11" ht="51.75" customHeight="1" x14ac:dyDescent="0.25">
      <c r="A10" s="42" t="s">
        <v>82</v>
      </c>
      <c r="B10" s="36"/>
      <c r="C10" s="46"/>
      <c r="D10" s="43" t="s">
        <v>83</v>
      </c>
      <c r="E10" s="39" t="s">
        <v>84</v>
      </c>
      <c r="F10" s="40" t="s">
        <v>85</v>
      </c>
      <c r="G10" s="47"/>
      <c r="H10" s="48"/>
      <c r="I10" s="40"/>
      <c r="J10" s="40"/>
      <c r="K10" s="68" t="s">
        <v>180</v>
      </c>
    </row>
    <row r="11" spans="1:11" ht="60" customHeight="1" x14ac:dyDescent="0.25">
      <c r="A11" s="42" t="s">
        <v>86</v>
      </c>
      <c r="B11" s="36"/>
      <c r="C11" s="46"/>
      <c r="D11" s="43" t="s">
        <v>87</v>
      </c>
      <c r="E11" s="39" t="s">
        <v>84</v>
      </c>
      <c r="F11" s="40" t="s">
        <v>88</v>
      </c>
      <c r="G11" s="47"/>
      <c r="H11" s="48"/>
      <c r="I11" s="40"/>
      <c r="J11" s="40"/>
      <c r="K11" s="68" t="s">
        <v>180</v>
      </c>
    </row>
    <row r="12" spans="1:11" ht="47.25" customHeight="1" x14ac:dyDescent="0.25">
      <c r="A12" s="42" t="s">
        <v>89</v>
      </c>
      <c r="B12" s="36"/>
      <c r="C12" s="46"/>
      <c r="D12" s="43" t="s">
        <v>90</v>
      </c>
      <c r="E12" s="39"/>
      <c r="F12" s="40">
        <v>2</v>
      </c>
      <c r="G12" s="47"/>
      <c r="H12" s="48"/>
      <c r="I12" s="40"/>
      <c r="J12" s="40"/>
      <c r="K12" s="67" t="s">
        <v>179</v>
      </c>
    </row>
    <row r="13" spans="1:11" ht="57.75" customHeight="1" x14ac:dyDescent="0.25">
      <c r="A13" s="42" t="s">
        <v>91</v>
      </c>
      <c r="B13" s="36"/>
      <c r="C13" s="46"/>
      <c r="D13" s="43" t="s">
        <v>92</v>
      </c>
      <c r="E13" s="39"/>
      <c r="F13" s="40" t="s">
        <v>93</v>
      </c>
      <c r="G13" s="47"/>
      <c r="H13" s="48"/>
      <c r="I13" s="40"/>
      <c r="J13" s="40"/>
      <c r="K13" s="67" t="s">
        <v>179</v>
      </c>
    </row>
    <row r="14" spans="1:11" ht="60.75" customHeight="1" x14ac:dyDescent="0.25">
      <c r="A14" s="42" t="s">
        <v>94</v>
      </c>
      <c r="B14" s="36"/>
      <c r="C14" s="46"/>
      <c r="D14" s="43" t="s">
        <v>95</v>
      </c>
      <c r="E14" s="39" t="s">
        <v>96</v>
      </c>
      <c r="F14" s="49">
        <v>80</v>
      </c>
      <c r="G14" s="47"/>
      <c r="H14" s="48"/>
      <c r="I14" s="40"/>
      <c r="J14" s="40"/>
      <c r="K14" s="67" t="s">
        <v>179</v>
      </c>
    </row>
    <row r="15" spans="1:11" ht="30" x14ac:dyDescent="0.25">
      <c r="A15" s="31">
        <v>3</v>
      </c>
      <c r="B15" s="36" t="s">
        <v>97</v>
      </c>
      <c r="C15" s="50" t="s">
        <v>35</v>
      </c>
      <c r="D15" s="43"/>
      <c r="E15" s="39"/>
      <c r="F15" s="40"/>
      <c r="G15" s="39" t="s">
        <v>98</v>
      </c>
      <c r="H15" s="41" t="s">
        <v>72</v>
      </c>
      <c r="I15" s="40">
        <v>44.45</v>
      </c>
      <c r="J15" s="41" t="s">
        <v>72</v>
      </c>
      <c r="K15" s="64"/>
    </row>
    <row r="16" spans="1:11" ht="51" customHeight="1" x14ac:dyDescent="0.25">
      <c r="A16" s="42" t="s">
        <v>99</v>
      </c>
      <c r="B16" s="36"/>
      <c r="C16" s="46"/>
      <c r="D16" s="43" t="s">
        <v>100</v>
      </c>
      <c r="E16" s="39"/>
      <c r="F16" s="40" t="s">
        <v>101</v>
      </c>
      <c r="G16" s="47"/>
      <c r="H16" s="48"/>
      <c r="I16" s="40"/>
      <c r="J16" s="40"/>
      <c r="K16" s="68" t="s">
        <v>180</v>
      </c>
    </row>
    <row r="17" spans="1:11" ht="54.75" customHeight="1" x14ac:dyDescent="0.25">
      <c r="A17" s="42" t="s">
        <v>102</v>
      </c>
      <c r="B17" s="36"/>
      <c r="C17" s="46"/>
      <c r="D17" s="43" t="s">
        <v>103</v>
      </c>
      <c r="E17" s="39"/>
      <c r="F17" s="40" t="s">
        <v>104</v>
      </c>
      <c r="G17" s="47"/>
      <c r="H17" s="48"/>
      <c r="I17" s="40"/>
      <c r="J17" s="40"/>
      <c r="K17" s="68" t="s">
        <v>180</v>
      </c>
    </row>
    <row r="18" spans="1:11" ht="63" customHeight="1" x14ac:dyDescent="0.25">
      <c r="A18" s="42" t="s">
        <v>105</v>
      </c>
      <c r="B18" s="36"/>
      <c r="C18" s="46"/>
      <c r="D18" s="43" t="s">
        <v>106</v>
      </c>
      <c r="E18" s="39"/>
      <c r="F18" s="40" t="s">
        <v>107</v>
      </c>
      <c r="G18" s="47"/>
      <c r="H18" s="48"/>
      <c r="I18" s="40"/>
      <c r="J18" s="40"/>
      <c r="K18" s="68" t="s">
        <v>180</v>
      </c>
    </row>
    <row r="19" spans="1:11" ht="30" x14ac:dyDescent="0.25">
      <c r="A19" s="31">
        <v>4</v>
      </c>
      <c r="B19" s="36" t="s">
        <v>97</v>
      </c>
      <c r="C19" s="50" t="s">
        <v>35</v>
      </c>
      <c r="D19" s="51"/>
      <c r="E19" s="39"/>
      <c r="F19" s="40"/>
      <c r="G19" s="39" t="s">
        <v>98</v>
      </c>
      <c r="H19" s="48" t="s">
        <v>72</v>
      </c>
      <c r="I19" s="40">
        <v>67.709999999999994</v>
      </c>
      <c r="J19" s="40" t="s">
        <v>72</v>
      </c>
      <c r="K19" s="64"/>
    </row>
    <row r="20" spans="1:11" ht="57" customHeight="1" x14ac:dyDescent="0.25">
      <c r="A20" s="42" t="s">
        <v>108</v>
      </c>
      <c r="B20" s="36"/>
      <c r="C20" s="52"/>
      <c r="D20" s="51" t="s">
        <v>100</v>
      </c>
      <c r="E20" s="39"/>
      <c r="F20" s="40" t="s">
        <v>109</v>
      </c>
      <c r="G20" s="39"/>
      <c r="H20" s="48"/>
      <c r="I20" s="40"/>
      <c r="J20" s="40"/>
      <c r="K20" s="68" t="s">
        <v>180</v>
      </c>
    </row>
    <row r="21" spans="1:11" ht="58.5" customHeight="1" x14ac:dyDescent="0.25">
      <c r="A21" s="42" t="s">
        <v>110</v>
      </c>
      <c r="B21" s="36"/>
      <c r="C21" s="52"/>
      <c r="D21" s="51" t="s">
        <v>103</v>
      </c>
      <c r="E21" s="39"/>
      <c r="F21" s="40" t="s">
        <v>111</v>
      </c>
      <c r="G21" s="39"/>
      <c r="H21" s="48"/>
      <c r="I21" s="40"/>
      <c r="J21" s="40"/>
      <c r="K21" s="68" t="s">
        <v>180</v>
      </c>
    </row>
    <row r="22" spans="1:11" ht="59.25" customHeight="1" x14ac:dyDescent="0.25">
      <c r="A22" s="42" t="s">
        <v>112</v>
      </c>
      <c r="B22" s="36"/>
      <c r="C22" s="46"/>
      <c r="D22" s="43" t="s">
        <v>113</v>
      </c>
      <c r="E22" s="39"/>
      <c r="F22" s="40" t="s">
        <v>107</v>
      </c>
      <c r="G22" s="47"/>
      <c r="H22" s="48"/>
      <c r="I22" s="40"/>
      <c r="J22" s="40"/>
      <c r="K22" s="68" t="s">
        <v>180</v>
      </c>
    </row>
    <row r="23" spans="1:11" ht="30" x14ac:dyDescent="0.25">
      <c r="A23" s="31">
        <v>5</v>
      </c>
      <c r="B23" s="36" t="s">
        <v>97</v>
      </c>
      <c r="C23" s="50" t="s">
        <v>35</v>
      </c>
      <c r="D23" s="43"/>
      <c r="E23" s="39"/>
      <c r="F23" s="40"/>
      <c r="G23" s="39" t="s">
        <v>98</v>
      </c>
      <c r="H23" s="48" t="s">
        <v>72</v>
      </c>
      <c r="I23" s="40">
        <v>177.31</v>
      </c>
      <c r="J23" s="40" t="s">
        <v>72</v>
      </c>
      <c r="K23" s="64"/>
    </row>
    <row r="24" spans="1:11" ht="60.75" customHeight="1" x14ac:dyDescent="0.25">
      <c r="A24" s="42" t="s">
        <v>114</v>
      </c>
      <c r="B24" s="36"/>
      <c r="C24" s="46"/>
      <c r="D24" s="43" t="s">
        <v>115</v>
      </c>
      <c r="E24" s="39"/>
      <c r="F24" s="40" t="s">
        <v>116</v>
      </c>
      <c r="G24" s="47"/>
      <c r="H24" s="48"/>
      <c r="I24" s="40"/>
      <c r="J24" s="40"/>
      <c r="K24" s="68" t="s">
        <v>180</v>
      </c>
    </row>
    <row r="25" spans="1:11" ht="52.5" customHeight="1" x14ac:dyDescent="0.25">
      <c r="A25" s="42" t="s">
        <v>117</v>
      </c>
      <c r="B25" s="36"/>
      <c r="C25" s="46"/>
      <c r="D25" s="43" t="s">
        <v>118</v>
      </c>
      <c r="E25" s="39"/>
      <c r="F25" s="40" t="s">
        <v>119</v>
      </c>
      <c r="G25" s="47"/>
      <c r="H25" s="48"/>
      <c r="I25" s="40"/>
      <c r="J25" s="40"/>
      <c r="K25" s="68" t="s">
        <v>180</v>
      </c>
    </row>
    <row r="26" spans="1:11" ht="51.75" customHeight="1" x14ac:dyDescent="0.25">
      <c r="A26" s="42" t="s">
        <v>120</v>
      </c>
      <c r="B26" s="36"/>
      <c r="C26" s="46"/>
      <c r="D26" s="43" t="s">
        <v>121</v>
      </c>
      <c r="E26" s="39"/>
      <c r="F26" s="40" t="s">
        <v>107</v>
      </c>
      <c r="G26" s="47"/>
      <c r="H26" s="48"/>
      <c r="I26" s="40"/>
      <c r="J26" s="40"/>
      <c r="K26" s="68" t="s">
        <v>180</v>
      </c>
    </row>
    <row r="27" spans="1:11" ht="30" x14ac:dyDescent="0.25">
      <c r="A27" s="31">
        <v>6</v>
      </c>
      <c r="B27" s="36" t="s">
        <v>56</v>
      </c>
      <c r="C27" s="50" t="s">
        <v>36</v>
      </c>
      <c r="D27" s="43"/>
      <c r="E27" s="39"/>
      <c r="F27" s="40"/>
      <c r="G27" s="39" t="s">
        <v>98</v>
      </c>
      <c r="H27" s="48" t="s">
        <v>72</v>
      </c>
      <c r="I27" s="40">
        <v>27.72</v>
      </c>
      <c r="J27" s="40" t="s">
        <v>72</v>
      </c>
      <c r="K27" s="64"/>
    </row>
    <row r="28" spans="1:11" ht="51.75" customHeight="1" x14ac:dyDescent="0.25">
      <c r="A28" s="42" t="s">
        <v>122</v>
      </c>
      <c r="B28" s="36"/>
      <c r="C28" s="46"/>
      <c r="D28" s="43" t="s">
        <v>123</v>
      </c>
      <c r="E28" s="39" t="s">
        <v>84</v>
      </c>
      <c r="F28" s="40" t="s">
        <v>124</v>
      </c>
      <c r="G28" s="47"/>
      <c r="H28" s="48"/>
      <c r="I28" s="40"/>
      <c r="J28" s="40"/>
      <c r="K28" s="68" t="s">
        <v>180</v>
      </c>
    </row>
    <row r="29" spans="1:11" ht="62.25" customHeight="1" x14ac:dyDescent="0.25">
      <c r="A29" s="42" t="s">
        <v>125</v>
      </c>
      <c r="B29" s="36"/>
      <c r="C29" s="46"/>
      <c r="D29" s="43" t="s">
        <v>126</v>
      </c>
      <c r="E29" s="39" t="s">
        <v>84</v>
      </c>
      <c r="F29" s="40" t="s">
        <v>127</v>
      </c>
      <c r="G29" s="47"/>
      <c r="H29" s="48"/>
      <c r="I29" s="40"/>
      <c r="J29" s="40"/>
      <c r="K29" s="68" t="s">
        <v>180</v>
      </c>
    </row>
    <row r="30" spans="1:11" ht="53.25" customHeight="1" x14ac:dyDescent="0.25">
      <c r="A30" s="42" t="s">
        <v>128</v>
      </c>
      <c r="B30" s="36"/>
      <c r="C30" s="46"/>
      <c r="D30" s="43" t="s">
        <v>129</v>
      </c>
      <c r="E30" s="39"/>
      <c r="F30" s="40" t="s">
        <v>130</v>
      </c>
      <c r="G30" s="47"/>
      <c r="H30" s="48"/>
      <c r="I30" s="40"/>
      <c r="J30" s="40"/>
      <c r="K30" s="67" t="s">
        <v>179</v>
      </c>
    </row>
    <row r="31" spans="1:11" ht="30" x14ac:dyDescent="0.25">
      <c r="A31" s="31">
        <v>7</v>
      </c>
      <c r="B31" s="36" t="s">
        <v>57</v>
      </c>
      <c r="C31" s="50" t="s">
        <v>36</v>
      </c>
      <c r="D31" s="43"/>
      <c r="E31" s="39"/>
      <c r="F31" s="40"/>
      <c r="G31" s="39" t="s">
        <v>98</v>
      </c>
      <c r="H31" s="48" t="s">
        <v>72</v>
      </c>
      <c r="I31" s="40">
        <v>17.329999999999998</v>
      </c>
      <c r="J31" s="40" t="s">
        <v>72</v>
      </c>
      <c r="K31" s="65"/>
    </row>
    <row r="32" spans="1:11" ht="48.75" x14ac:dyDescent="0.25">
      <c r="A32" s="42" t="s">
        <v>131</v>
      </c>
      <c r="B32" s="36"/>
      <c r="C32" s="52"/>
      <c r="D32" s="43" t="s">
        <v>123</v>
      </c>
      <c r="E32" s="39" t="s">
        <v>84</v>
      </c>
      <c r="F32" s="40" t="s">
        <v>124</v>
      </c>
      <c r="G32" s="47"/>
      <c r="H32" s="48"/>
      <c r="I32" s="40"/>
      <c r="J32" s="40"/>
      <c r="K32" s="68" t="s">
        <v>180</v>
      </c>
    </row>
    <row r="33" spans="1:11" ht="48.75" x14ac:dyDescent="0.25">
      <c r="A33" s="42" t="s">
        <v>132</v>
      </c>
      <c r="B33" s="36"/>
      <c r="C33" s="52"/>
      <c r="D33" s="43" t="s">
        <v>126</v>
      </c>
      <c r="E33" s="39" t="s">
        <v>84</v>
      </c>
      <c r="F33" s="40" t="s">
        <v>127</v>
      </c>
      <c r="G33" s="47"/>
      <c r="H33" s="48"/>
      <c r="I33" s="40"/>
      <c r="J33" s="40"/>
      <c r="K33" s="68" t="s">
        <v>180</v>
      </c>
    </row>
    <row r="34" spans="1:11" ht="54" customHeight="1" x14ac:dyDescent="0.25">
      <c r="A34" s="42" t="s">
        <v>133</v>
      </c>
      <c r="B34" s="36"/>
      <c r="C34" s="52"/>
      <c r="D34" s="43" t="s">
        <v>134</v>
      </c>
      <c r="E34" s="39"/>
      <c r="F34" s="40" t="s">
        <v>135</v>
      </c>
      <c r="G34" s="47"/>
      <c r="H34" s="48"/>
      <c r="I34" s="40"/>
      <c r="J34" s="40"/>
      <c r="K34" s="67" t="s">
        <v>179</v>
      </c>
    </row>
    <row r="35" spans="1:11" ht="30" x14ac:dyDescent="0.25">
      <c r="A35" s="31">
        <v>8</v>
      </c>
      <c r="B35" s="36" t="s">
        <v>58</v>
      </c>
      <c r="C35" s="50" t="s">
        <v>39</v>
      </c>
      <c r="D35" s="43"/>
      <c r="E35" s="39"/>
      <c r="F35" s="40"/>
      <c r="G35" s="39" t="s">
        <v>98</v>
      </c>
      <c r="H35" s="48" t="s">
        <v>72</v>
      </c>
      <c r="I35" s="40">
        <v>86.1</v>
      </c>
      <c r="J35" s="40" t="s">
        <v>72</v>
      </c>
      <c r="K35" s="64"/>
    </row>
    <row r="36" spans="1:11" ht="51.75" customHeight="1" x14ac:dyDescent="0.25">
      <c r="A36" s="42" t="s">
        <v>136</v>
      </c>
      <c r="B36" s="36"/>
      <c r="C36" s="46"/>
      <c r="D36" s="43" t="s">
        <v>137</v>
      </c>
      <c r="E36" s="39" t="s">
        <v>96</v>
      </c>
      <c r="F36" s="40" t="s">
        <v>138</v>
      </c>
      <c r="G36" s="47"/>
      <c r="H36" s="48"/>
      <c r="I36" s="40"/>
      <c r="J36" s="40"/>
      <c r="K36" s="68" t="s">
        <v>180</v>
      </c>
    </row>
    <row r="37" spans="1:11" ht="54.75" customHeight="1" x14ac:dyDescent="0.25">
      <c r="A37" s="42" t="s">
        <v>139</v>
      </c>
      <c r="B37" s="36"/>
      <c r="C37" s="46"/>
      <c r="D37" s="43" t="s">
        <v>140</v>
      </c>
      <c r="E37" s="39" t="s">
        <v>96</v>
      </c>
      <c r="F37" s="40" t="s">
        <v>141</v>
      </c>
      <c r="G37" s="47"/>
      <c r="H37" s="48"/>
      <c r="I37" s="40"/>
      <c r="J37" s="40"/>
      <c r="K37" s="68" t="s">
        <v>180</v>
      </c>
    </row>
    <row r="38" spans="1:11" ht="48" customHeight="1" x14ac:dyDescent="0.25">
      <c r="A38" s="42" t="s">
        <v>142</v>
      </c>
      <c r="B38" s="36"/>
      <c r="C38" s="46"/>
      <c r="D38" s="43" t="s">
        <v>143</v>
      </c>
      <c r="E38" s="39"/>
      <c r="F38" s="40" t="s">
        <v>144</v>
      </c>
      <c r="G38" s="47"/>
      <c r="H38" s="48"/>
      <c r="I38" s="40"/>
      <c r="J38" s="40"/>
      <c r="K38" s="68" t="s">
        <v>180</v>
      </c>
    </row>
    <row r="39" spans="1:11" ht="30" x14ac:dyDescent="0.25">
      <c r="A39" s="31">
        <v>9</v>
      </c>
      <c r="B39" s="36" t="s">
        <v>58</v>
      </c>
      <c r="C39" s="50" t="s">
        <v>39</v>
      </c>
      <c r="D39" s="43" t="s">
        <v>145</v>
      </c>
      <c r="E39" s="39"/>
      <c r="F39" s="40"/>
      <c r="G39" s="39" t="s">
        <v>98</v>
      </c>
      <c r="H39" s="48" t="s">
        <v>72</v>
      </c>
      <c r="I39" s="40">
        <v>33.71</v>
      </c>
      <c r="J39" s="40" t="s">
        <v>72</v>
      </c>
      <c r="K39" s="64"/>
    </row>
    <row r="40" spans="1:11" ht="54" customHeight="1" x14ac:dyDescent="0.25">
      <c r="A40" s="42" t="s">
        <v>146</v>
      </c>
      <c r="B40" s="36"/>
      <c r="C40" s="46"/>
      <c r="D40" s="43" t="s">
        <v>137</v>
      </c>
      <c r="E40" s="39" t="s">
        <v>96</v>
      </c>
      <c r="F40" s="40" t="s">
        <v>147</v>
      </c>
      <c r="G40" s="47"/>
      <c r="H40" s="48"/>
      <c r="I40" s="40"/>
      <c r="J40" s="40"/>
      <c r="K40" s="68" t="s">
        <v>180</v>
      </c>
    </row>
    <row r="41" spans="1:11" ht="52.5" customHeight="1" x14ac:dyDescent="0.25">
      <c r="A41" s="42" t="s">
        <v>148</v>
      </c>
      <c r="B41" s="36"/>
      <c r="C41" s="46"/>
      <c r="D41" s="43" t="s">
        <v>149</v>
      </c>
      <c r="E41" s="39" t="s">
        <v>96</v>
      </c>
      <c r="F41" s="40" t="s">
        <v>150</v>
      </c>
      <c r="G41" s="47"/>
      <c r="H41" s="48"/>
      <c r="I41" s="40"/>
      <c r="J41" s="40"/>
      <c r="K41" s="68" t="s">
        <v>180</v>
      </c>
    </row>
    <row r="42" spans="1:11" ht="56.25" customHeight="1" x14ac:dyDescent="0.25">
      <c r="A42" s="42" t="s">
        <v>151</v>
      </c>
      <c r="B42" s="36"/>
      <c r="C42" s="46"/>
      <c r="D42" s="43" t="s">
        <v>113</v>
      </c>
      <c r="E42" s="39"/>
      <c r="F42" s="40" t="s">
        <v>109</v>
      </c>
      <c r="G42" s="47"/>
      <c r="H42" s="48"/>
      <c r="I42" s="40"/>
      <c r="J42" s="40"/>
      <c r="K42" s="68" t="s">
        <v>180</v>
      </c>
    </row>
    <row r="43" spans="1:11" ht="30" x14ac:dyDescent="0.25">
      <c r="A43" s="31">
        <v>10</v>
      </c>
      <c r="B43" s="36" t="s">
        <v>59</v>
      </c>
      <c r="C43" s="50" t="s">
        <v>42</v>
      </c>
      <c r="D43" s="43"/>
      <c r="E43" s="39"/>
      <c r="F43" s="40"/>
      <c r="G43" s="39" t="s">
        <v>43</v>
      </c>
      <c r="H43" s="48" t="s">
        <v>72</v>
      </c>
      <c r="I43" s="40">
        <v>92.01</v>
      </c>
      <c r="J43" s="40" t="s">
        <v>72</v>
      </c>
      <c r="K43" s="64"/>
    </row>
    <row r="44" spans="1:11" x14ac:dyDescent="0.25">
      <c r="A44" s="42" t="s">
        <v>152</v>
      </c>
      <c r="B44" s="36"/>
      <c r="C44" s="46"/>
      <c r="D44" s="43" t="s">
        <v>153</v>
      </c>
      <c r="E44" s="39" t="s">
        <v>96</v>
      </c>
      <c r="F44" s="40" t="s">
        <v>141</v>
      </c>
      <c r="G44" s="47"/>
      <c r="H44" s="48"/>
      <c r="I44" s="40"/>
      <c r="J44" s="40"/>
      <c r="K44" s="64"/>
    </row>
    <row r="45" spans="1:11" ht="36" x14ac:dyDescent="0.25">
      <c r="A45" s="42" t="s">
        <v>154</v>
      </c>
      <c r="B45" s="36"/>
      <c r="C45" s="46"/>
      <c r="D45" s="43" t="s">
        <v>155</v>
      </c>
      <c r="E45" s="39"/>
      <c r="F45" s="40" t="s">
        <v>135</v>
      </c>
      <c r="G45" s="47"/>
      <c r="H45" s="48"/>
      <c r="I45" s="40"/>
      <c r="J45" s="40"/>
      <c r="K45" s="67" t="s">
        <v>179</v>
      </c>
    </row>
    <row r="46" spans="1:11" ht="48.75" x14ac:dyDescent="0.25">
      <c r="A46" s="42" t="s">
        <v>156</v>
      </c>
      <c r="B46" s="36"/>
      <c r="C46" s="46"/>
      <c r="D46" s="43" t="s">
        <v>157</v>
      </c>
      <c r="E46" s="39"/>
      <c r="F46" s="40" t="s">
        <v>158</v>
      </c>
      <c r="G46" s="47"/>
      <c r="H46" s="48"/>
      <c r="I46" s="40"/>
      <c r="J46" s="40"/>
      <c r="K46" s="68" t="s">
        <v>180</v>
      </c>
    </row>
    <row r="47" spans="1:11" ht="42" customHeight="1" x14ac:dyDescent="0.25">
      <c r="A47" s="42" t="s">
        <v>159</v>
      </c>
      <c r="B47" s="36"/>
      <c r="C47" s="46"/>
      <c r="D47" s="43" t="s">
        <v>160</v>
      </c>
      <c r="E47" s="39"/>
      <c r="F47" s="40" t="s">
        <v>78</v>
      </c>
      <c r="G47" s="47"/>
      <c r="H47" s="48"/>
      <c r="I47" s="40"/>
      <c r="J47" s="40"/>
      <c r="K47" s="67" t="s">
        <v>179</v>
      </c>
    </row>
    <row r="48" spans="1:11" ht="35.25" customHeight="1" x14ac:dyDescent="0.25">
      <c r="A48" s="42" t="s">
        <v>161</v>
      </c>
      <c r="B48" s="36"/>
      <c r="C48" s="46"/>
      <c r="D48" s="43" t="s">
        <v>162</v>
      </c>
      <c r="E48" s="39"/>
      <c r="F48" s="40" t="s">
        <v>163</v>
      </c>
      <c r="G48" s="47"/>
      <c r="H48" s="48"/>
      <c r="I48" s="40"/>
      <c r="J48" s="40"/>
      <c r="K48" s="67" t="s">
        <v>179</v>
      </c>
    </row>
    <row r="49" spans="1:11" ht="21" customHeight="1" x14ac:dyDescent="0.25">
      <c r="A49" s="31">
        <v>11</v>
      </c>
      <c r="B49" s="36" t="s">
        <v>59</v>
      </c>
      <c r="C49" s="50" t="s">
        <v>42</v>
      </c>
      <c r="D49" s="43"/>
      <c r="E49" s="39"/>
      <c r="F49" s="40"/>
      <c r="G49" s="39" t="s">
        <v>43</v>
      </c>
      <c r="H49" s="48" t="s">
        <v>72</v>
      </c>
      <c r="I49" s="40">
        <v>330.17</v>
      </c>
      <c r="J49" s="40" t="s">
        <v>72</v>
      </c>
      <c r="K49" s="64"/>
    </row>
    <row r="50" spans="1:11" ht="47.25" customHeight="1" x14ac:dyDescent="0.25">
      <c r="A50" s="42" t="s">
        <v>164</v>
      </c>
      <c r="B50" s="36"/>
      <c r="C50" s="46"/>
      <c r="D50" s="43" t="s">
        <v>153</v>
      </c>
      <c r="E50" s="39" t="s">
        <v>96</v>
      </c>
      <c r="F50" s="40" t="s">
        <v>165</v>
      </c>
      <c r="G50" s="47"/>
      <c r="H50" s="48"/>
      <c r="I50" s="40"/>
      <c r="J50" s="40"/>
      <c r="K50" s="68" t="s">
        <v>180</v>
      </c>
    </row>
    <row r="51" spans="1:11" ht="62.25" customHeight="1" x14ac:dyDescent="0.25">
      <c r="A51" s="42" t="s">
        <v>166</v>
      </c>
      <c r="B51" s="36"/>
      <c r="C51" s="46"/>
      <c r="D51" s="43" t="s">
        <v>167</v>
      </c>
      <c r="E51" s="39"/>
      <c r="F51" s="40" t="s">
        <v>168</v>
      </c>
      <c r="G51" s="47"/>
      <c r="H51" s="48"/>
      <c r="I51" s="40"/>
      <c r="J51" s="40"/>
      <c r="K51" s="67" t="s">
        <v>179</v>
      </c>
    </row>
    <row r="52" spans="1:11" ht="51.75" customHeight="1" x14ac:dyDescent="0.25">
      <c r="A52" s="42" t="s">
        <v>169</v>
      </c>
      <c r="B52" s="36"/>
      <c r="C52" s="46"/>
      <c r="D52" s="43" t="s">
        <v>170</v>
      </c>
      <c r="E52" s="39"/>
      <c r="F52" s="40" t="s">
        <v>171</v>
      </c>
      <c r="G52" s="47"/>
      <c r="H52" s="48"/>
      <c r="I52" s="40"/>
      <c r="J52" s="40"/>
      <c r="K52" s="68" t="s">
        <v>180</v>
      </c>
    </row>
    <row r="53" spans="1:11" ht="50.25" customHeight="1" x14ac:dyDescent="0.25">
      <c r="A53" s="42" t="s">
        <v>172</v>
      </c>
      <c r="B53" s="36"/>
      <c r="C53" s="46"/>
      <c r="D53" s="43" t="s">
        <v>160</v>
      </c>
      <c r="E53" s="39"/>
      <c r="F53" s="40" t="s">
        <v>78</v>
      </c>
      <c r="G53" s="47"/>
      <c r="H53" s="48"/>
      <c r="I53" s="40"/>
      <c r="J53" s="40"/>
      <c r="K53" s="67" t="s">
        <v>179</v>
      </c>
    </row>
    <row r="54" spans="1:11" ht="59.25" customHeight="1" x14ac:dyDescent="0.25">
      <c r="A54" s="42" t="s">
        <v>173</v>
      </c>
      <c r="B54" s="36"/>
      <c r="C54" s="46"/>
      <c r="D54" s="43" t="s">
        <v>162</v>
      </c>
      <c r="E54" s="39"/>
      <c r="F54" s="40" t="s">
        <v>174</v>
      </c>
      <c r="G54" s="47"/>
      <c r="H54" s="48"/>
      <c r="I54" s="53"/>
      <c r="J54" s="40"/>
      <c r="K54" s="67" t="s">
        <v>179</v>
      </c>
    </row>
    <row r="55" spans="1:11" ht="25.5" customHeight="1" x14ac:dyDescent="0.25">
      <c r="A55" s="42"/>
      <c r="B55" s="36"/>
      <c r="C55" s="52" t="s">
        <v>175</v>
      </c>
      <c r="D55" s="43"/>
      <c r="E55" s="39"/>
      <c r="F55" s="40"/>
      <c r="G55" s="47"/>
      <c r="H55" s="48"/>
      <c r="I55" s="53"/>
      <c r="J55" s="40" t="s">
        <v>72</v>
      </c>
      <c r="K55" s="64"/>
    </row>
    <row r="57" spans="1:11" ht="31.5" x14ac:dyDescent="0.25">
      <c r="D57" s="54" t="s">
        <v>176</v>
      </c>
      <c r="E57" s="55"/>
      <c r="F57" s="100" t="s">
        <v>177</v>
      </c>
      <c r="G57" s="100"/>
      <c r="H57" s="100"/>
      <c r="I57" s="100"/>
      <c r="J57" s="100"/>
    </row>
    <row r="58" spans="1:11" ht="34.5" customHeight="1" x14ac:dyDescent="0.25">
      <c r="B58" s="75"/>
      <c r="C58" s="76" t="s">
        <v>181</v>
      </c>
      <c r="D58" s="72"/>
      <c r="E58" s="73"/>
      <c r="F58" s="73"/>
      <c r="G58" s="73"/>
      <c r="H58" s="73"/>
      <c r="I58" s="73"/>
      <c r="J58" s="73"/>
      <c r="K58" s="71"/>
    </row>
    <row r="59" spans="1:11" x14ac:dyDescent="0.25">
      <c r="A59" s="56"/>
      <c r="B59" s="57"/>
      <c r="C59" s="58"/>
      <c r="D59" s="69"/>
      <c r="E59" s="69"/>
      <c r="F59" s="70"/>
      <c r="G59" s="70"/>
      <c r="H59" s="70"/>
      <c r="I59" s="70"/>
      <c r="J59" s="70"/>
      <c r="K59" s="70"/>
    </row>
    <row r="60" spans="1:11" x14ac:dyDescent="0.25">
      <c r="A60" s="56"/>
      <c r="B60" s="57"/>
      <c r="C60" s="58"/>
      <c r="D60" s="58"/>
      <c r="E60" s="58"/>
      <c r="F60" s="58"/>
      <c r="G60" s="59"/>
      <c r="H60" s="58"/>
      <c r="I60" s="60"/>
      <c r="J60" s="58"/>
    </row>
    <row r="61" spans="1:11" x14ac:dyDescent="0.25">
      <c r="A61" s="56"/>
      <c r="B61" s="57"/>
      <c r="C61" s="58"/>
      <c r="D61" s="58"/>
      <c r="E61" s="58"/>
      <c r="F61" s="58"/>
      <c r="G61" s="59"/>
      <c r="H61" s="58"/>
      <c r="I61" s="60"/>
      <c r="J61" s="58"/>
    </row>
    <row r="62" spans="1:11" x14ac:dyDescent="0.25">
      <c r="A62" s="56"/>
      <c r="B62" s="57"/>
      <c r="C62" s="58"/>
      <c r="D62" s="74"/>
      <c r="E62" s="58"/>
      <c r="F62" s="58"/>
      <c r="G62" s="59"/>
      <c r="H62" s="58"/>
      <c r="I62" s="60"/>
      <c r="J62" s="58"/>
    </row>
    <row r="63" spans="1:11" x14ac:dyDescent="0.25">
      <c r="A63" s="56"/>
      <c r="B63" s="57"/>
      <c r="C63" s="58"/>
      <c r="D63" s="58"/>
      <c r="E63" s="58"/>
      <c r="F63" s="58"/>
      <c r="G63" s="59"/>
      <c r="H63" s="58"/>
      <c r="I63" s="60"/>
      <c r="J63" s="58"/>
    </row>
  </sheetData>
  <mergeCells count="4">
    <mergeCell ref="B2:C3"/>
    <mergeCell ref="D1:J1"/>
    <mergeCell ref="D2:J2"/>
    <mergeCell ref="F57:J5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2024-01-17T09:48:27Z</cp:lastPrinted>
  <dcterms:created xsi:type="dcterms:W3CDTF">2019-11-15T07:06:15Z</dcterms:created>
  <dcterms:modified xsi:type="dcterms:W3CDTF">2024-01-17T09:48:31Z</dcterms:modified>
</cp:coreProperties>
</file>