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_finu\shares\Почта\Общая\Совм отчеты бух бюдж доходн\Совместн отчет в УЭ (ежем до 20 числа)\2025 год\01.11.2025\"/>
    </mc:Choice>
  </mc:AlternateContent>
  <bookViews>
    <workbookView xWindow="240" yWindow="120" windowWidth="18060" windowHeight="7050" activeTab="2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Доходы!$A$15:$D$231</definedName>
    <definedName name="_xlnm._FilterDatabase" localSheetId="2" hidden="1">Источники!$A$4:$D$27</definedName>
    <definedName name="_xlnm._FilterDatabase" localSheetId="1" hidden="1">Расходы!$A$6:$G$57</definedName>
    <definedName name="_xlnm.Print_Titles" localSheetId="2">Источники!$1:$1</definedName>
    <definedName name="_xlnm.Print_Titles" localSheetId="1">Расходы!$1:$1</definedName>
    <definedName name="_xlnm.Print_Area" localSheetId="1">Расходы!$A$1:$F$57</definedName>
  </definedNames>
  <calcPr calcId="162913"/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" i="3"/>
  <c r="D17" i="2"/>
  <c r="D18" i="2"/>
  <c r="D19" i="2"/>
  <c r="D20" i="2"/>
  <c r="D21" i="2"/>
  <c r="D23" i="2"/>
  <c r="D24" i="2"/>
  <c r="D25" i="2"/>
  <c r="D26" i="2"/>
  <c r="D27" i="2"/>
  <c r="D32" i="2"/>
  <c r="D33" i="2"/>
  <c r="D34" i="2"/>
  <c r="D35" i="2"/>
  <c r="D36" i="2"/>
  <c r="D37" i="2"/>
  <c r="D41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4" i="2"/>
  <c r="D145" i="2"/>
  <c r="D146" i="2"/>
  <c r="D147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74" i="2"/>
  <c r="D175" i="2"/>
  <c r="D176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28" i="2"/>
  <c r="D229" i="2"/>
  <c r="D230" i="2"/>
  <c r="D231" i="2"/>
  <c r="D16" i="2"/>
  <c r="D5" i="4" l="1"/>
</calcChain>
</file>

<file path=xl/sharedStrings.xml><?xml version="1.0" encoding="utf-8"?>
<sst xmlns="http://schemas.openxmlformats.org/spreadsheetml/2006/main" count="500" uniqueCount="372">
  <si>
    <t/>
  </si>
  <si>
    <t>ОТЧЕТ ОБ ИСПОЛНЕНИИ БЮДЖЕТА</t>
  </si>
  <si>
    <t>Коды</t>
  </si>
  <si>
    <t>Форма по ОКУД</t>
  </si>
  <si>
    <t>0503117</t>
  </si>
  <si>
    <t>Дата</t>
  </si>
  <si>
    <t>Наименование</t>
  </si>
  <si>
    <t>по ОКПО</t>
  </si>
  <si>
    <t>финансового органа</t>
  </si>
  <si>
    <t>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</si>
  <si>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</si>
  <si>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</si>
  <si>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</si>
  <si>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</si>
  <si>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1. Доходы</t>
  </si>
  <si>
    <t>Наименование показателя</t>
  </si>
  <si>
    <t>Утвержденные бюджетные назначения</t>
  </si>
  <si>
    <t>Исполнено</t>
  </si>
  <si>
    <t>Неисполненные назначения</t>
  </si>
  <si>
    <t>1</t>
  </si>
  <si>
    <t>Доходы бюджета - всего, в том числе:</t>
  </si>
  <si>
    <t>Х</t>
  </si>
  <si>
    <t>НАЛОГОВЫЕ И НЕНАЛОГОВЫЕ ДОХОДЫ</t>
  </si>
  <si>
    <t>НАЛОГИ НА ПРИБЫЛЬ, ДОХОДЫ</t>
  </si>
  <si>
    <t>Налог на прибыль организаций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</si>
  <si>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</si>
  <si>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</si>
  <si>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</si>
  <si>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-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</si>
  <si>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</si>
  <si>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</si>
  <si>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</si>
  <si>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227^1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</si>
  <si>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</si>
  <si>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</si>
  <si>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</si>
  <si>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</si>
  <si>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</si>
  <si>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</si>
  <si>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</si>
  <si>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</si>
  <si>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</si>
  <si>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</si>
  <si>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</si>
  <si>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</si>
  <si>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</si>
  <si>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</si>
  <si>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Налог на доходы физических лиц в части суммы налога, относящейся к налоговой базе, указанной в пункте 6^2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</si>
  <si>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превышающей 650 тысяч рублей, относящейся к сумме налоговых баз, указанных в пункте 6^1 статьи 210 Налогового кодекса Российской Федерации, превышающей 5 миллионов рублей, за налоговые периоды после 1 января 2025 года</t>
  </si>
  <si>
    <t>Налог на доходы физических лиц в части суммы налога, превышающей 650 тысяч рублей, относящейся к налоговой базе, указанной в пункте 6^2 статьи 210 Налогового кодекса Российской Федерации, превышающей 5 миллионов рублей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</si>
  <si>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</si>
  <si>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</si>
  <si>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</si>
  <si>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</si>
  <si>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</si>
  <si>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</si>
  <si>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</si>
  <si>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</si>
  <si>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</si>
  <si>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</si>
  <si>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</si>
  <si>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</si>
  <si>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</si>
  <si>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</si>
  <si>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</si>
  <si>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</si>
  <si>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</si>
  <si>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</si>
  <si>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</si>
  <si>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</si>
  <si>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</si>
  <si>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</si>
  <si>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</t>
  </si>
  <si>
    <t xml:space="preserve">Земельный налог с организаций 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</si>
  <si>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</si>
  <si>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</si>
  <si>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</si>
  <si>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</si>
  <si>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</si>
  <si>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</si>
  <si>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</si>
  <si>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</si>
  <si>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</si>
  <si>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</si>
  <si>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</si>
  <si>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</si>
  <si>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</si>
  <si>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</si>
  <si>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</si>
  <si>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</si>
  <si>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</si>
  <si>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</si>
  <si>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</si>
  <si>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</si>
  <si>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</si>
  <si>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</si>
  <si>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</si>
  <si>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</si>
  <si>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</si>
  <si>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</si>
  <si>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эксплуатации и использования имущества автомобильных дорог, находящихся в государственной и муниципальной собственности</t>
  </si>
  <si>
    <t>Доходы от эксплуатации и использования имущества автомобильных дорог, находящихся в собственности городских округов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</si>
  <si>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</si>
  <si>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</si>
  <si>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</si>
  <si>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</si>
  <si>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</si>
  <si>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</si>
  <si>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</si>
  <si>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</si>
  <si>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</si>
  <si>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</si>
  <si>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Плата за размещение твердых коммунальных отходов</t>
  </si>
  <si>
    <t>ДОХОДЫ ОТ ОКАЗАНИЯ ПЛАТНЫХ УСЛУГ И КОМПЕНСАЦИИ ЗАТРАТ ГОСУДАРСТВА</t>
  </si>
  <si>
    <t xml:space="preserve">Доходы от оказания платных услуг (работ) 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</si>
  <si>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</si>
  <si>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</si>
  <si>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</si>
  <si>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</si>
  <si>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</si>
  <si>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государства 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</si>
  <si>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</si>
  <si>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</si>
  <si>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</si>
  <si>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</si>
  <si>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</si>
  <si>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Средства от распоряжения и реализации выморочного имущества, обращенного в собственность государства (в части реализации основных средств по указанному имуществу)</t>
  </si>
  <si>
    <t>Средства от распоряжения и реализации выморочного имущества, обращенного в собственность городских округов (в части реализации основных средств по указанному имуществу)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</si>
  <si>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</si>
  <si>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</si>
  <si>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</si>
  <si>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</si>
  <si>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</si>
  <si>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</si>
  <si>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</si>
  <si>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</si>
  <si>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</si>
  <si>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</si>
  <si>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</si>
  <si>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</si>
  <si>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</si>
  <si>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</si>
  <si>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</si>
  <si>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</si>
  <si>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</si>
  <si>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</si>
  <si>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</si>
  <si>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</si>
  <si>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</si>
  <si>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</si>
  <si>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</si>
  <si>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</si>
  <si>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</si>
  <si>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</si>
  <si>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</si>
  <si>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</si>
  <si>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</si>
  <si>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</si>
  <si>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</si>
  <si>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</si>
  <si>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</si>
  <si>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</si>
  <si>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</si>
  <si>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</si>
  <si>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</si>
  <si>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</si>
  <si>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</si>
  <si>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</si>
  <si>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</si>
  <si>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</si>
  <si>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</si>
  <si>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</si>
  <si>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</si>
  <si>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</si>
  <si>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</si>
  <si>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</si>
  <si>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</si>
  <si>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Платежи, уплачиваемые в целях возмещения вреда</t>
  </si>
  <si>
    <t>Платежи, уплачиваемые в целях возмещения вреда, причиняемого автомобильным дорогам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</si>
  <si>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</si>
  <si>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</si>
  <si>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ПРОЧИЕ НЕНАЛОГОВЫЕ ДОХОДЫ</t>
  </si>
  <si>
    <t>Невыясненные поступления</t>
  </si>
  <si>
    <t>Невыясненные поступления, зачисляемые в бюджеты городских округов</t>
  </si>
  <si>
    <t>Прочие неналоговые доходы</t>
  </si>
  <si>
    <t>Прочие неналоговые доходы бюджетов городских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</si>
  <si>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</si>
  <si>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</si>
  <si>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</si>
  <si>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</si>
  <si>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городских округов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</si>
  <si>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мероприятий по модернизации коммунальной инфраструктуры</t>
  </si>
  <si>
    <t>Субсидии бюджетам городских округов на реализацию мероприятий по модернизации коммунальной инфраструктуры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</si>
  <si>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</si>
  <si>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</si>
  <si>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реализацию мероприятий по обеспечению жильем молодых семей</t>
  </si>
  <si>
    <t>Субсидии бюджетам городских округов на реализацию мероприятий по обеспечению жильем молодых семей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</si>
  <si>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</si>
  <si>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</si>
  <si>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Субсидии бюджетам на реализацию программ формирования современной городской среды</t>
  </si>
  <si>
    <t>Субсидии бюджетам городских округов на реализацию программ формирования современной городской среды</t>
  </si>
  <si>
    <t>Прочие субсидии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</si>
  <si>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</si>
  <si>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</si>
  <si>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</si>
  <si>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</si>
  <si>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</si>
  <si>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</si>
  <si>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</si>
  <si>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</si>
  <si>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Иные межбюджетные трансферты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</si>
  <si>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</si>
  <si>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</si>
  <si>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</si>
  <si>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</si>
  <si>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</si>
  <si>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</si>
  <si>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межбюджетные трансферты, передаваемые бюджетам</t>
  </si>
  <si>
    <t>Прочие межбюджетные трансферты, передаваемые бюджетам городских округов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</si>
  <si>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</si>
  <si>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</si>
  <si>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Поступления от денежных пожертвований, предоставляемых негосударственными организациями получателям средств бюджетов городских округов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</si>
  <si>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</si>
  <si>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</si>
  <si>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</si>
  <si>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</si>
  <si>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</si>
  <si>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организациями остатков субсидий прошлых лет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</si>
  <si>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</si>
  <si>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</si>
  <si>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Доходы бюджетов городских округов от возврата иными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</si>
  <si>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</si>
  <si>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</si>
  <si>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</si>
  <si>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</si>
  <si>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Форма 0503117 с.2</t>
  </si>
  <si>
    <t>2. Расходы бюджета</t>
  </si>
  <si>
    <t>Код расхода по бюджетной классификации</t>
  </si>
  <si>
    <t>Расходы бюджета -  всего, в том числе:</t>
  </si>
  <si>
    <t>Итого по всем ГРБС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</si>
  <si>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</si>
  <si>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</si>
  <si>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</si>
  <si>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</si>
  <si>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</si>
  <si>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</si>
  <si>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</si>
  <si>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</si>
  <si>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</si>
  <si>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</si>
  <si>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</si>
  <si>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</si>
  <si>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</si>
  <si>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</si>
  <si>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</si>
  <si>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</si>
  <si>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</si>
  <si>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</si>
  <si>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</si>
  <si>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</si>
  <si>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</si>
  <si>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</si>
  <si>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</si>
  <si>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</si>
  <si>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</si>
  <si>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</si>
  <si>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</si>
  <si>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</si>
  <si>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</si>
  <si>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</si>
  <si>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</si>
  <si>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</si>
  <si>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</si>
  <si>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</si>
  <si>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</si>
  <si>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</si>
  <si>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</si>
  <si>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</si>
  <si>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</si>
  <si>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</si>
  <si>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</si>
  <si>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</si>
  <si>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</si>
  <si>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</si>
  <si>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</si>
  <si>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</si>
  <si>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</si>
  <si>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</si>
  <si>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</si>
  <si>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</si>
  <si>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Результат исполнения бюджета (дефицит/профицит)</t>
  </si>
  <si>
    <t>X</t>
  </si>
  <si>
    <t>Форма 0503117 с.3</t>
  </si>
  <si>
    <t>3. Источники финансирования дефицита бюджета</t>
  </si>
  <si>
    <t>Источники финансирования дефицита бюджета - всего, в том числе:</t>
  </si>
  <si>
    <t>Источники внутреннего финансирования дефицитов бюджетов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</si>
  <si>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</si>
  <si>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</si>
  <si>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</si>
  <si>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</si>
  <si>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</si>
  <si>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</si>
  <si>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</si>
  <si>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</si>
  <si>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</si>
  <si>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</si>
  <si>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Изменение остатков средств </t>
  </si>
  <si>
    <t>Увеличение остатков средств, всего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</si>
  <si>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</si>
  <si>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</si>
  <si>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</si>
  <si>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</si>
  <si>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остатков средств, всего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</si>
  <si>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</si>
  <si>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</si>
  <si>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</si>
  <si>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</si>
  <si>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Единица измерения: тыс.руб.</t>
  </si>
  <si>
    <t>0102</t>
  </si>
  <si>
    <t>0103</t>
  </si>
  <si>
    <t xml:space="preserve"> 0105  </t>
  </si>
  <si>
    <t>0104</t>
  </si>
  <si>
    <t>0100</t>
  </si>
  <si>
    <t xml:space="preserve">0106  </t>
  </si>
  <si>
    <t xml:space="preserve">0111  </t>
  </si>
  <si>
    <t xml:space="preserve"> 0113  </t>
  </si>
  <si>
    <t xml:space="preserve">0300  </t>
  </si>
  <si>
    <t xml:space="preserve">0309  </t>
  </si>
  <si>
    <t xml:space="preserve"> 0310  </t>
  </si>
  <si>
    <t xml:space="preserve">0314  </t>
  </si>
  <si>
    <t xml:space="preserve">0400  </t>
  </si>
  <si>
    <t xml:space="preserve"> 0408  </t>
  </si>
  <si>
    <t xml:space="preserve"> 0409  </t>
  </si>
  <si>
    <t xml:space="preserve"> 0410  </t>
  </si>
  <si>
    <t xml:space="preserve"> 0412  </t>
  </si>
  <si>
    <t xml:space="preserve"> 0500  </t>
  </si>
  <si>
    <t xml:space="preserve"> 0501  </t>
  </si>
  <si>
    <t xml:space="preserve"> 0502  </t>
  </si>
  <si>
    <t xml:space="preserve">0503  </t>
  </si>
  <si>
    <t xml:space="preserve">0505  </t>
  </si>
  <si>
    <t xml:space="preserve">0600  </t>
  </si>
  <si>
    <t xml:space="preserve">0602  </t>
  </si>
  <si>
    <t xml:space="preserve">0603  </t>
  </si>
  <si>
    <t xml:space="preserve">0605  </t>
  </si>
  <si>
    <t xml:space="preserve">0700  </t>
  </si>
  <si>
    <t xml:space="preserve">0701  </t>
  </si>
  <si>
    <t xml:space="preserve">0702  </t>
  </si>
  <si>
    <t xml:space="preserve">0703  </t>
  </si>
  <si>
    <t xml:space="preserve">0705  </t>
  </si>
  <si>
    <t xml:space="preserve">0804  </t>
  </si>
  <si>
    <t xml:space="preserve">0801  </t>
  </si>
  <si>
    <t xml:space="preserve">0800  </t>
  </si>
  <si>
    <t xml:space="preserve">0709  </t>
  </si>
  <si>
    <t xml:space="preserve">0707  </t>
  </si>
  <si>
    <t xml:space="preserve"> 1000  </t>
  </si>
  <si>
    <t xml:space="preserve"> 1001  </t>
  </si>
  <si>
    <t xml:space="preserve"> 1003  </t>
  </si>
  <si>
    <t xml:space="preserve"> 1004  </t>
  </si>
  <si>
    <t xml:space="preserve"> 1006  </t>
  </si>
  <si>
    <t xml:space="preserve">1100  </t>
  </si>
  <si>
    <t xml:space="preserve"> 1101  </t>
  </si>
  <si>
    <t xml:space="preserve"> 1102  </t>
  </si>
  <si>
    <t xml:space="preserve">1105  </t>
  </si>
  <si>
    <t xml:space="preserve">1200  </t>
  </si>
  <si>
    <t xml:space="preserve">1201  </t>
  </si>
  <si>
    <t xml:space="preserve">1202  </t>
  </si>
  <si>
    <t xml:space="preserve">1300  </t>
  </si>
  <si>
    <t xml:space="preserve">1301  </t>
  </si>
  <si>
    <t>--</t>
  </si>
  <si>
    <t>4=3/2</t>
  </si>
  <si>
    <t>5=4/3</t>
  </si>
  <si>
    <t>4=2-3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</si>
</sst>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9]dd\.mm\.yyyy"/>
    <numFmt numFmtId="165" formatCode="#,##0.0"/>
    <numFmt numFmtId="166" formatCode="0.0%"/>
  </numFmts>
  <fonts count="1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 applyFont="1" applyFill="1" applyBorder="1"/>
    <xf numFmtId="0" fontId="2" fillId="0" borderId="0" xfId="0" applyFont="1" applyFill="1" applyBorder="1"/>
    <xf numFmtId="0" fontId="3" fillId="0" borderId="11" xfId="1" applyNumberFormat="1" applyFont="1" applyFill="1" applyBorder="1" applyAlignment="1">
      <alignment horizontal="center" vertical="center" wrapText="1" readingOrder="1"/>
    </xf>
    <xf numFmtId="0" fontId="3" fillId="0" borderId="12" xfId="1" applyNumberFormat="1" applyFont="1" applyFill="1" applyBorder="1" applyAlignment="1">
      <alignment horizontal="center" vertical="center" wrapText="1" readingOrder="1"/>
    </xf>
    <xf numFmtId="0" fontId="3" fillId="0" borderId="17" xfId="1" applyNumberFormat="1" applyFont="1" applyFill="1" applyBorder="1" applyAlignment="1">
      <alignment horizontal="center" vertical="center" wrapText="1" readingOrder="1"/>
    </xf>
    <xf numFmtId="0" fontId="3" fillId="0" borderId="18" xfId="1" applyNumberFormat="1" applyFont="1" applyFill="1" applyBorder="1" applyAlignment="1">
      <alignment horizontal="center" vertical="center" wrapText="1" readingOrder="1"/>
    </xf>
    <xf numFmtId="0" fontId="3" fillId="0" borderId="9" xfId="1" applyNumberFormat="1" applyFont="1" applyFill="1" applyBorder="1" applyAlignment="1">
      <alignment horizontal="center" vertical="center" wrapText="1" readingOrder="1"/>
    </xf>
    <xf numFmtId="0" fontId="3" fillId="0" borderId="6" xfId="1" applyNumberFormat="1" applyFont="1" applyFill="1" applyBorder="1" applyAlignment="1">
      <alignment horizontal="center" vertical="center" wrapText="1" readingOrder="1"/>
    </xf>
    <xf numFmtId="165" fontId="8" fillId="2" borderId="16" xfId="0" applyNumberFormat="1" applyFont="1" applyFill="1" applyBorder="1"/>
    <xf numFmtId="0" fontId="7" fillId="0" borderId="1" xfId="1" applyNumberFormat="1" applyFont="1" applyFill="1" applyBorder="1" applyAlignment="1">
      <alignment horizontal="left" vertical="top" wrapText="1" readingOrder="1"/>
    </xf>
    <xf numFmtId="165" fontId="8" fillId="0" borderId="16" xfId="0" applyNumberFormat="1" applyFont="1" applyFill="1" applyBorder="1"/>
    <xf numFmtId="0" fontId="3" fillId="0" borderId="16" xfId="1" applyNumberFormat="1" applyFont="1" applyFill="1" applyBorder="1" applyAlignment="1">
      <alignment horizontal="center" vertical="center" wrapText="1" readingOrder="1"/>
    </xf>
    <xf numFmtId="0" fontId="7" fillId="0" borderId="1" xfId="1" applyNumberFormat="1" applyFont="1" applyFill="1" applyBorder="1" applyAlignment="1">
      <alignment horizontal="left" vertical="center" wrapText="1" readingOrder="1"/>
    </xf>
    <xf numFmtId="165" fontId="8" fillId="0" borderId="16" xfId="0" applyNumberFormat="1" applyFont="1" applyFill="1" applyBorder="1" applyAlignment="1">
      <alignment vertical="center" readingOrder="1"/>
    </xf>
    <xf numFmtId="0" fontId="9" fillId="0" borderId="1" xfId="1" applyNumberFormat="1" applyFont="1" applyFill="1" applyBorder="1" applyAlignment="1">
      <alignment horizontal="left" vertical="center" wrapText="1" readingOrder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165" fontId="10" fillId="0" borderId="16" xfId="0" applyNumberFormat="1" applyFont="1" applyFill="1" applyBorder="1" applyAlignment="1">
      <alignment vertical="center" readingOrder="1"/>
    </xf>
    <xf numFmtId="0" fontId="9" fillId="0" borderId="8" xfId="1" applyNumberFormat="1" applyFont="1" applyFill="1" applyBorder="1" applyAlignment="1">
      <alignment horizontal="left" vertical="center" wrapText="1" readingOrder="1"/>
    </xf>
    <xf numFmtId="165" fontId="10" fillId="0" borderId="21" xfId="0" applyNumberFormat="1" applyFont="1" applyFill="1" applyBorder="1" applyAlignment="1">
      <alignment vertical="center" readingOrder="1"/>
    </xf>
    <xf numFmtId="165" fontId="9" fillId="0" borderId="21" xfId="1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0" fontId="9" fillId="0" borderId="0" xfId="1" applyNumberFormat="1" applyFont="1" applyFill="1" applyBorder="1" applyAlignment="1">
      <alignment vertical="top" wrapText="1" readingOrder="1"/>
    </xf>
    <xf numFmtId="0" fontId="9" fillId="0" borderId="0" xfId="1" applyNumberFormat="1" applyFont="1" applyFill="1" applyBorder="1" applyAlignment="1">
      <alignment horizontal="right" vertical="center" wrapText="1" readingOrder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164" fontId="7" fillId="0" borderId="3" xfId="1" applyNumberFormat="1" applyFont="1" applyFill="1" applyBorder="1" applyAlignment="1">
      <alignment horizontal="center" vertical="top" wrapText="1" readingOrder="1"/>
    </xf>
    <xf numFmtId="0" fontId="7" fillId="0" borderId="3" xfId="1" applyNumberFormat="1" applyFont="1" applyFill="1" applyBorder="1" applyAlignment="1">
      <alignment horizontal="center" vertical="top" wrapText="1" readingOrder="1"/>
    </xf>
    <xf numFmtId="0" fontId="9" fillId="0" borderId="0" xfId="1" applyNumberFormat="1" applyFont="1" applyFill="1" applyBorder="1" applyAlignment="1">
      <alignment horizontal="left" vertical="center" wrapText="1" readingOrder="1"/>
    </xf>
    <xf numFmtId="0" fontId="7" fillId="0" borderId="3" xfId="1" applyNumberFormat="1" applyFont="1" applyFill="1" applyBorder="1" applyAlignment="1">
      <alignment horizontal="center" vertical="center" wrapText="1" readingOrder="1"/>
    </xf>
    <xf numFmtId="0" fontId="9" fillId="0" borderId="5" xfId="1" applyNumberFormat="1" applyFont="1" applyFill="1" applyBorder="1" applyAlignment="1">
      <alignment horizontal="center" vertical="center" wrapText="1" readingOrder="1"/>
    </xf>
    <xf numFmtId="165" fontId="10" fillId="0" borderId="16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16" xfId="1" applyNumberFormat="1" applyFont="1" applyFill="1" applyBorder="1" applyAlignment="1">
      <alignment horizontal="center" vertical="center" wrapText="1" readingOrder="1"/>
    </xf>
    <xf numFmtId="0" fontId="7" fillId="0" borderId="16" xfId="1" applyNumberFormat="1" applyFont="1" applyFill="1" applyBorder="1" applyAlignment="1">
      <alignment horizontal="left" vertical="center" wrapText="1" readingOrder="1"/>
    </xf>
    <xf numFmtId="165" fontId="10" fillId="0" borderId="16" xfId="0" applyNumberFormat="1" applyFont="1" applyFill="1" applyBorder="1" applyAlignment="1">
      <alignment horizontal="right" vertical="center"/>
    </xf>
    <xf numFmtId="165" fontId="11" fillId="0" borderId="20" xfId="0" applyNumberFormat="1" applyFont="1" applyFill="1" applyBorder="1" applyAlignment="1">
      <alignment horizontal="right" vertical="center" readingOrder="1"/>
    </xf>
    <xf numFmtId="165" fontId="11" fillId="0" borderId="16" xfId="0" applyNumberFormat="1" applyFont="1" applyFill="1" applyBorder="1" applyAlignment="1">
      <alignment horizontal="right" vertical="center" readingOrder="1"/>
    </xf>
    <xf numFmtId="165" fontId="2" fillId="0" borderId="16" xfId="0" applyNumberFormat="1" applyFont="1" applyFill="1" applyBorder="1" applyAlignment="1">
      <alignment horizontal="right" vertical="center" readingOrder="1"/>
    </xf>
    <xf numFmtId="0" fontId="6" fillId="0" borderId="19" xfId="1" applyNumberFormat="1" applyFont="1" applyFill="1" applyBorder="1" applyAlignment="1">
      <alignment horizontal="left" vertical="center" wrapText="1" readingOrder="1"/>
    </xf>
    <xf numFmtId="0" fontId="6" fillId="0" borderId="1" xfId="1" applyNumberFormat="1" applyFont="1" applyFill="1" applyBorder="1" applyAlignment="1">
      <alignment horizontal="left" vertical="center" wrapText="1" readingOrder="1"/>
    </xf>
    <xf numFmtId="0" fontId="3" fillId="0" borderId="1" xfId="1" applyNumberFormat="1" applyFont="1" applyFill="1" applyBorder="1" applyAlignment="1">
      <alignment horizontal="left" vertical="center" wrapText="1" readingOrder="1"/>
    </xf>
    <xf numFmtId="0" fontId="7" fillId="0" borderId="22" xfId="1" applyNumberFormat="1" applyFont="1" applyFill="1" applyBorder="1" applyAlignment="1">
      <alignment horizontal="left" vertical="center" wrapText="1" readingOrder="1"/>
    </xf>
    <xf numFmtId="165" fontId="8" fillId="0" borderId="20" xfId="0" applyNumberFormat="1" applyFont="1" applyFill="1" applyBorder="1" applyAlignment="1">
      <alignment vertical="center"/>
    </xf>
    <xf numFmtId="0" fontId="7" fillId="0" borderId="8" xfId="1" applyNumberFormat="1" applyFont="1" applyFill="1" applyBorder="1" applyAlignment="1">
      <alignment horizontal="left" vertical="center" wrapText="1" readingOrder="1"/>
    </xf>
    <xf numFmtId="165" fontId="8" fillId="0" borderId="16" xfId="0" applyNumberFormat="1" applyFont="1" applyFill="1" applyBorder="1" applyAlignment="1">
      <alignment vertical="center"/>
    </xf>
    <xf numFmtId="165" fontId="8" fillId="0" borderId="16" xfId="0" applyNumberFormat="1" applyFont="1" applyFill="1" applyBorder="1" applyAlignment="1">
      <alignment horizontal="right" vertical="center"/>
    </xf>
    <xf numFmtId="0" fontId="10" fillId="0" borderId="4" xfId="1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0" fillId="0" borderId="0" xfId="0" applyFont="1" applyFill="1" applyBorder="1"/>
    <xf numFmtId="0" fontId="7" fillId="0" borderId="0" xfId="1" applyNumberFormat="1" applyFont="1" applyFill="1" applyBorder="1" applyAlignment="1">
      <alignment horizontal="center" vertical="center" wrapText="1" readingOrder="1"/>
    </xf>
    <xf numFmtId="0" fontId="3" fillId="0" borderId="7" xfId="1" applyNumberFormat="1" applyFont="1" applyFill="1" applyBorder="1" applyAlignment="1">
      <alignment horizontal="center" vertical="center" wrapText="1" readingOrder="1"/>
    </xf>
    <xf numFmtId="0" fontId="2" fillId="0" borderId="13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right" vertical="top" wrapText="1" readingOrder="1"/>
    </xf>
    <xf numFmtId="0" fontId="2" fillId="0" borderId="0" xfId="0" applyFont="1" applyFill="1" applyBorder="1"/>
    <xf numFmtId="0" fontId="5" fillId="0" borderId="0" xfId="1" applyNumberFormat="1" applyFont="1" applyFill="1" applyBorder="1" applyAlignment="1">
      <alignment horizontal="center" vertical="center" wrapText="1" readingOrder="1"/>
    </xf>
    <xf numFmtId="0" fontId="3" fillId="0" borderId="11" xfId="1" applyNumberFormat="1" applyFont="1" applyFill="1" applyBorder="1" applyAlignment="1">
      <alignment horizontal="center" vertical="center" wrapText="1" readingOrder="1"/>
    </xf>
    <xf numFmtId="0" fontId="2" fillId="0" borderId="10" xfId="1" applyNumberFormat="1" applyFont="1" applyFill="1" applyBorder="1" applyAlignment="1">
      <alignment vertical="top" wrapText="1"/>
    </xf>
    <xf numFmtId="0" fontId="9" fillId="0" borderId="8" xfId="1" applyNumberFormat="1" applyFont="1" applyFill="1" applyBorder="1" applyAlignment="1">
      <alignment horizontal="center" vertical="center" wrapText="1" readingOrder="1"/>
    </xf>
    <xf numFmtId="0" fontId="10" fillId="0" borderId="15" xfId="1" applyNumberFormat="1" applyFont="1" applyFill="1" applyBorder="1" applyAlignment="1">
      <alignment vertical="center" wrapText="1" readingOrder="1"/>
    </xf>
    <xf numFmtId="0" fontId="3" fillId="0" borderId="0" xfId="1" applyNumberFormat="1" applyFont="1" applyFill="1" applyBorder="1" applyAlignment="1">
      <alignment horizontal="right" vertical="top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49" fontId="7" fillId="0" borderId="1" xfId="1" applyNumberFormat="1" applyFont="1" applyFill="1" applyBorder="1" applyAlignment="1">
      <alignment horizontal="center" vertical="center" wrapText="1" readingOrder="1"/>
    </xf>
    <xf numFmtId="49" fontId="8" fillId="0" borderId="14" xfId="1" applyNumberFormat="1" applyFont="1" applyFill="1" applyBorder="1" applyAlignment="1">
      <alignment vertical="center" wrapText="1" readingOrder="1"/>
    </xf>
    <xf numFmtId="49" fontId="7" fillId="0" borderId="1" xfId="1" applyNumberFormat="1" applyFont="1" applyFill="1" applyBorder="1" applyAlignment="1">
      <alignment horizontal="center" wrapText="1" readingOrder="1"/>
    </xf>
    <xf numFmtId="49" fontId="8" fillId="0" borderId="14" xfId="1" applyNumberFormat="1" applyFont="1" applyFill="1" applyBorder="1" applyAlignment="1">
      <alignment vertical="top" wrapText="1"/>
    </xf>
    <xf numFmtId="0" fontId="9" fillId="2" borderId="1" xfId="1" applyNumberFormat="1" applyFont="1" applyFill="1" applyBorder="1" applyAlignment="1">
      <alignment horizontal="left" vertical="top" wrapText="1" readingOrder="1"/>
    </xf>
    <xf numFmtId="0" fontId="9" fillId="2" borderId="1" xfId="1" applyNumberFormat="1" applyFont="1" applyFill="1" applyBorder="1" applyAlignment="1">
      <alignment horizontal="center" wrapText="1" readingOrder="1"/>
    </xf>
    <xf numFmtId="0" fontId="10" fillId="2" borderId="14" xfId="1" applyNumberFormat="1" applyFont="1" applyFill="1" applyBorder="1" applyAlignment="1">
      <alignment vertical="top" wrapText="1"/>
    </xf>
    <xf numFmtId="0" fontId="9" fillId="0" borderId="1" xfId="1" applyNumberFormat="1" applyFont="1" applyFill="1" applyBorder="1" applyAlignment="1">
      <alignment horizontal="left" vertical="top" wrapText="1" readingOrder="1"/>
    </xf>
    <xf numFmtId="0" fontId="9" fillId="0" borderId="1" xfId="1" applyNumberFormat="1" applyFont="1" applyFill="1" applyBorder="1" applyAlignment="1">
      <alignment horizontal="center" wrapText="1" readingOrder="1"/>
    </xf>
    <xf numFmtId="0" fontId="10" fillId="0" borderId="14" xfId="1" applyNumberFormat="1" applyFont="1" applyFill="1" applyBorder="1" applyAlignment="1">
      <alignment vertical="top" wrapText="1"/>
    </xf>
    <xf numFmtId="49" fontId="9" fillId="0" borderId="1" xfId="1" applyNumberFormat="1" applyFont="1" applyFill="1" applyBorder="1" applyAlignment="1">
      <alignment horizontal="center" vertical="center" wrapText="1" readingOrder="1"/>
    </xf>
    <xf numFmtId="49" fontId="10" fillId="0" borderId="14" xfId="1" applyNumberFormat="1" applyFont="1" applyFill="1" applyBorder="1" applyAlignment="1">
      <alignment vertical="center" wrapText="1" readingOrder="1"/>
    </xf>
    <xf numFmtId="166" fontId="10" fillId="0" borderId="16" xfId="0" applyNumberFormat="1" applyFont="1" applyFill="1" applyBorder="1" applyAlignment="1">
      <alignment horizontal="right" vertical="center"/>
    </xf>
    <xf numFmtId="166" fontId="10" fillId="0" borderId="16" xfId="0" quotePrefix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/>
    </xf>
    <xf numFmtId="166" fontId="7" fillId="2" borderId="16" xfId="1" applyNumberFormat="1" applyFont="1" applyFill="1" applyBorder="1" applyAlignment="1">
      <alignment horizontal="right" wrapText="1" readingOrder="1"/>
    </xf>
    <xf numFmtId="166" fontId="7" fillId="0" borderId="16" xfId="1" applyNumberFormat="1" applyFont="1" applyFill="1" applyBorder="1" applyAlignment="1">
      <alignment horizontal="right" wrapText="1" readingOrder="1"/>
    </xf>
    <xf numFmtId="166" fontId="9" fillId="0" borderId="16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7F5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3"/>
  <sheetViews>
    <sheetView showGridLines="0" view="pageBreakPreview" zoomScale="60" zoomScaleNormal="100" workbookViewId="0">
      <selection activeCell="D17" sqref="D17"/>
    </sheetView>
  </sheetViews>
  <sheetFormatPr defaultRowHeight="15.75" x14ac:dyDescent="0.25"/>
  <cols>
    <col min="1" max="1" width="96.140625" style="20" customWidth="1"/>
    <col min="2" max="2" width="17.42578125" style="20" customWidth="1"/>
    <col min="3" max="3" width="22" style="20" customWidth="1"/>
    <col min="4" max="4" width="19.42578125" style="20" customWidth="1"/>
    <col min="5" max="16384" width="9.140625" style="20"/>
  </cols>
  <sheetData>
    <row r="1" spans="1:4" ht="0.75" customHeight="1" x14ac:dyDescent="0.25"/>
    <row r="2" spans="1:4" ht="36.75" customHeight="1" x14ac:dyDescent="0.25">
      <c r="A2" s="49" t="s">
        <v>1</v>
      </c>
      <c r="B2" s="50"/>
      <c r="C2" s="50"/>
      <c r="D2" s="50"/>
    </row>
    <row r="3" spans="1:4" ht="16.5" thickBot="1" x14ac:dyDescent="0.3">
      <c r="A3" s="21" t="s">
        <v>0</v>
      </c>
      <c r="B3" s="21" t="s">
        <v>0</v>
      </c>
      <c r="C3" s="21" t="s">
        <v>0</v>
      </c>
      <c r="D3" s="15" t="s">
        <v>2</v>
      </c>
    </row>
    <row r="4" spans="1:4" ht="16.5" thickTop="1" x14ac:dyDescent="0.25">
      <c r="A4" s="21" t="s">
        <v>0</v>
      </c>
      <c r="B4" s="21" t="s">
        <v>0</v>
      </c>
      <c r="C4" s="22" t="s">
        <v>3</v>
      </c>
      <c r="D4" s="23" t="s">
        <v>4</v>
      </c>
    </row>
    <row r="5" spans="1:4" ht="15.75" customHeight="1" x14ac:dyDescent="0.25">
      <c r="A5" s="24" t="s">
        <v>0</v>
      </c>
      <c r="B5" s="25" t="s">
        <v>0</v>
      </c>
      <c r="C5" s="22" t="s">
        <v>5</v>
      </c>
      <c r="D5" s="26">
        <v>45962</v>
      </c>
    </row>
    <row r="6" spans="1:4" x14ac:dyDescent="0.25">
      <c r="A6" s="25" t="s">
        <v>0</v>
      </c>
      <c r="B6" s="25" t="s">
        <v>0</v>
      </c>
      <c r="C6" s="22" t="s">
        <v>0</v>
      </c>
      <c r="D6" s="27"/>
    </row>
    <row r="7" spans="1:4" x14ac:dyDescent="0.25">
      <c r="A7" s="28" t="s">
        <v>6</v>
      </c>
      <c r="B7" s="21" t="s">
        <v>0</v>
      </c>
      <c r="C7" s="22" t="s">
        <v>7</v>
      </c>
      <c r="D7" s="27"/>
    </row>
    <row r="8" spans="1:4" x14ac:dyDescent="0.25">
      <c r="A8" s="28" t="s">
        <v>8</v>
      </c>
      <c r="B8" s="47"/>
      <c r="C8" s="22" t="s">
        <v>9</v>
      </c>
      <c r="D8" s="27"/>
    </row>
    <row r="9" spans="1:4" ht="15.75" customHeight="1" x14ac:dyDescent="0.25">
      <c r="A9" s="28" t="s">
        <v>10</v>
      </c>
      <c r="B9" s="47"/>
      <c r="C9" s="22" t="s">
        <v>11</v>
      </c>
      <c r="D9" s="27"/>
    </row>
    <row r="10" spans="1:4" x14ac:dyDescent="0.25">
      <c r="A10" s="28" t="s">
        <v>12</v>
      </c>
      <c r="B10" s="21" t="s">
        <v>0</v>
      </c>
      <c r="C10" s="21" t="s">
        <v>0</v>
      </c>
      <c r="D10" s="29" t="s">
        <v>0</v>
      </c>
    </row>
    <row r="11" spans="1:4" ht="16.5" thickBot="1" x14ac:dyDescent="0.3">
      <c r="A11" s="28" t="s">
        <v>317</v>
      </c>
      <c r="B11" s="21" t="s">
        <v>0</v>
      </c>
      <c r="C11" s="21" t="s">
        <v>0</v>
      </c>
      <c r="D11" s="30" t="s">
        <v>13</v>
      </c>
    </row>
    <row r="12" spans="1:4" ht="0.75" customHeight="1" thickTop="1" x14ac:dyDescent="0.25"/>
    <row r="13" spans="1:4" ht="22.7" customHeight="1" x14ac:dyDescent="0.25">
      <c r="A13" s="52" t="s">
        <v>14</v>
      </c>
      <c r="B13" s="51"/>
      <c r="C13" s="51"/>
      <c r="D13" s="51"/>
    </row>
    <row r="14" spans="1:4" ht="47.25" x14ac:dyDescent="0.25">
      <c r="A14" s="33" t="s">
        <v>15</v>
      </c>
      <c r="B14" s="33" t="s">
        <v>16</v>
      </c>
      <c r="C14" s="33" t="s">
        <v>17</v>
      </c>
      <c r="D14" s="33" t="s">
        <v>18</v>
      </c>
    </row>
    <row r="15" spans="1:4" ht="24" customHeight="1" x14ac:dyDescent="0.25">
      <c r="A15" s="33" t="s">
        <v>19</v>
      </c>
      <c r="B15" s="33">
        <v>2</v>
      </c>
      <c r="C15" s="33">
        <v>3</v>
      </c>
      <c r="D15" s="33" t="s">
        <v>369</v>
      </c>
    </row>
    <row r="16" spans="1:4" s="32" customFormat="1" x14ac:dyDescent="0.25">
      <c r="A16" s="34" t="s">
        <v>20</v>
      </c>
      <c r="B16" s="31">
        <v>34840366.141589999</v>
      </c>
      <c r="C16" s="31">
        <v>24240162.345689997</v>
      </c>
      <c r="D16" s="76">
        <f>C16/B16</f>
        <v>0.69574935714449282</v>
      </c>
    </row>
    <row r="17" spans="1:4" s="32" customFormat="1" x14ac:dyDescent="0.25">
      <c r="A17" s="42" t="s">
        <v>22</v>
      </c>
      <c r="B17" s="43">
        <v>19539446.399999999</v>
      </c>
      <c r="C17" s="43">
        <v>12954625.73559</v>
      </c>
      <c r="D17" s="76">
        <f t="shared" ref="D17:D80" si="0">C17/B17</f>
        <v>0.66299860653114517</v>
      </c>
    </row>
    <row r="18" spans="1:4" s="32" customFormat="1" x14ac:dyDescent="0.25">
      <c r="A18" s="44" t="s">
        <v>23</v>
      </c>
      <c r="B18" s="45">
        <v>14433742</v>
      </c>
      <c r="C18" s="45">
        <v>8570131.1452500001</v>
      </c>
      <c r="D18" s="76">
        <f t="shared" si="0"/>
        <v>0.59375670877655984</v>
      </c>
    </row>
    <row r="19" spans="1:4" s="32" customFormat="1" x14ac:dyDescent="0.25">
      <c r="A19" s="17" t="s">
        <v>24</v>
      </c>
      <c r="B19" s="31">
        <v>5461329.0999999996</v>
      </c>
      <c r="C19" s="31">
        <v>2073356.1318599998</v>
      </c>
      <c r="D19" s="76">
        <f t="shared" si="0"/>
        <v>0.37964314068895794</v>
      </c>
    </row>
    <row r="20" spans="1:4" s="32" customFormat="1" ht="31.5" x14ac:dyDescent="0.25">
      <c r="A20" s="17" t="s">
        <v>25</v>
      </c>
      <c r="B20" s="31">
        <v>909141.4</v>
      </c>
      <c r="C20" s="31">
        <v>458508.03173000005</v>
      </c>
      <c r="D20" s="76">
        <f t="shared" si="0"/>
        <v>0.50433082436901455</v>
      </c>
    </row>
    <row r="21" spans="1:4" s="32" customFormat="1" ht="136.5" customHeight="1" x14ac:dyDescent="0.25">
      <c r="A21" s="17" t="s">
        <v>26</v>
      </c>
      <c r="B21" s="31">
        <v>909141.4</v>
      </c>
      <c r="C21" s="31">
        <v>463353.54862999998</v>
      </c>
      <c r="D21" s="76">
        <f t="shared" si="0"/>
        <v>0.50966059694344568</v>
      </c>
    </row>
    <row r="22" spans="1:4" s="32" customFormat="1" ht="63" x14ac:dyDescent="0.25">
      <c r="A22" s="17" t="s">
        <v>27</v>
      </c>
      <c r="B22" s="35" t="s">
        <v>28</v>
      </c>
      <c r="C22" s="35">
        <v>-4845.5169000000005</v>
      </c>
      <c r="D22" s="76" t="s">
        <v>28</v>
      </c>
    </row>
    <row r="23" spans="1:4" s="32" customFormat="1" ht="110.25" x14ac:dyDescent="0.25">
      <c r="A23" s="17" t="s">
        <v>29</v>
      </c>
      <c r="B23" s="31">
        <v>3441823.3</v>
      </c>
      <c r="C23" s="31">
        <v>1548982.9764700001</v>
      </c>
      <c r="D23" s="76">
        <f t="shared" si="0"/>
        <v>0.45004721086930877</v>
      </c>
    </row>
    <row r="24" spans="1:4" s="32" customFormat="1" ht="103.5" customHeight="1" x14ac:dyDescent="0.25">
      <c r="A24" s="17" t="s">
        <v>30</v>
      </c>
      <c r="B24" s="31">
        <v>1110364.3999999999</v>
      </c>
      <c r="C24" s="31">
        <v>65865.123659999997</v>
      </c>
      <c r="D24" s="76">
        <f t="shared" si="0"/>
        <v>5.9318475682397599E-2</v>
      </c>
    </row>
    <row r="25" spans="1:4" s="32" customFormat="1" x14ac:dyDescent="0.25">
      <c r="A25" s="17" t="s">
        <v>31</v>
      </c>
      <c r="B25" s="31">
        <v>8972412.9000000004</v>
      </c>
      <c r="C25" s="31">
        <v>6496775.01339</v>
      </c>
      <c r="D25" s="76">
        <f t="shared" si="0"/>
        <v>0.72408337487344121</v>
      </c>
    </row>
    <row r="26" spans="1:4" s="32" customFormat="1" ht="166.5" customHeight="1" x14ac:dyDescent="0.25">
      <c r="A26" s="17" t="s">
        <v>32</v>
      </c>
      <c r="B26" s="31">
        <v>4090279.8</v>
      </c>
      <c r="C26" s="31">
        <v>3299232.2801399999</v>
      </c>
      <c r="D26" s="76">
        <f t="shared" si="0"/>
        <v>0.80660307887494642</v>
      </c>
    </row>
    <row r="27" spans="1:4" s="32" customFormat="1" ht="126" x14ac:dyDescent="0.25">
      <c r="A27" s="17" t="s">
        <v>33</v>
      </c>
      <c r="B27" s="31">
        <v>12424.8</v>
      </c>
      <c r="C27" s="31">
        <v>7279.36157</v>
      </c>
      <c r="D27" s="76">
        <f t="shared" si="0"/>
        <v>0.58587354082158272</v>
      </c>
    </row>
    <row r="28" spans="1:4" s="32" customFormat="1" ht="138.75" customHeight="1" x14ac:dyDescent="0.25">
      <c r="A28" s="17" t="s">
        <v>34</v>
      </c>
      <c r="B28" s="35" t="s">
        <v>28</v>
      </c>
      <c r="C28" s="35">
        <v>1925.9383899999998</v>
      </c>
      <c r="D28" s="76" t="s">
        <v>28</v>
      </c>
    </row>
    <row r="29" spans="1:4" s="32" customFormat="1" ht="138.75" customHeight="1" x14ac:dyDescent="0.25">
      <c r="A29" s="17" t="s">
        <v>35</v>
      </c>
      <c r="B29" s="35" t="s">
        <v>28</v>
      </c>
      <c r="C29" s="35">
        <v>3534.3226600000003</v>
      </c>
      <c r="D29" s="76" t="s">
        <v>28</v>
      </c>
    </row>
    <row r="30" spans="1:4" s="32" customFormat="1" ht="132.75" customHeight="1" x14ac:dyDescent="0.25">
      <c r="A30" s="17" t="s">
        <v>36</v>
      </c>
      <c r="B30" s="35" t="s">
        <v>28</v>
      </c>
      <c r="C30" s="35">
        <v>3243.3152</v>
      </c>
      <c r="D30" s="76" t="s">
        <v>28</v>
      </c>
    </row>
    <row r="31" spans="1:4" s="32" customFormat="1" ht="110.25" x14ac:dyDescent="0.25">
      <c r="A31" s="17" t="s">
        <v>37</v>
      </c>
      <c r="B31" s="35" t="s">
        <v>28</v>
      </c>
      <c r="C31" s="35">
        <v>26733.338899999999</v>
      </c>
      <c r="D31" s="76" t="s">
        <v>28</v>
      </c>
    </row>
    <row r="32" spans="1:4" s="32" customFormat="1" ht="110.25" x14ac:dyDescent="0.25">
      <c r="A32" s="17" t="s">
        <v>38</v>
      </c>
      <c r="B32" s="31">
        <v>51973.1</v>
      </c>
      <c r="C32" s="31">
        <v>52701.239979999998</v>
      </c>
      <c r="D32" s="76">
        <f t="shared" si="0"/>
        <v>1.0140099393724831</v>
      </c>
    </row>
    <row r="33" spans="1:4" s="32" customFormat="1" ht="63" x14ac:dyDescent="0.25">
      <c r="A33" s="17" t="s">
        <v>39</v>
      </c>
      <c r="B33" s="31">
        <v>6369.3</v>
      </c>
      <c r="C33" s="31">
        <v>3020.6654700000004</v>
      </c>
      <c r="D33" s="76">
        <f t="shared" si="0"/>
        <v>0.47425391644293724</v>
      </c>
    </row>
    <row r="34" spans="1:4" s="32" customFormat="1" ht="330.75" x14ac:dyDescent="0.25">
      <c r="A34" s="17" t="s">
        <v>40</v>
      </c>
      <c r="B34" s="31">
        <v>339741.1</v>
      </c>
      <c r="C34" s="31">
        <v>102333.15256999999</v>
      </c>
      <c r="D34" s="76">
        <f t="shared" si="0"/>
        <v>0.30120922246381143</v>
      </c>
    </row>
    <row r="35" spans="1:4" s="32" customFormat="1" ht="78.75" x14ac:dyDescent="0.25">
      <c r="A35" s="17" t="s">
        <v>41</v>
      </c>
      <c r="B35" s="31">
        <v>24702.6</v>
      </c>
      <c r="C35" s="31">
        <v>11618.9745</v>
      </c>
      <c r="D35" s="76">
        <f t="shared" si="0"/>
        <v>0.47035431493041224</v>
      </c>
    </row>
    <row r="36" spans="1:4" s="32" customFormat="1" ht="78.75" x14ac:dyDescent="0.25">
      <c r="A36" s="17" t="s">
        <v>42</v>
      </c>
      <c r="B36" s="31">
        <v>313033.2</v>
      </c>
      <c r="C36" s="31">
        <v>148228.55293999999</v>
      </c>
      <c r="D36" s="76">
        <f t="shared" si="0"/>
        <v>0.4735234247996698</v>
      </c>
    </row>
    <row r="37" spans="1:4" s="32" customFormat="1" ht="259.5" customHeight="1" x14ac:dyDescent="0.25">
      <c r="A37" s="17" t="s">
        <v>43</v>
      </c>
      <c r="B37" s="31">
        <v>44085</v>
      </c>
      <c r="C37" s="31">
        <v>28586.233989999997</v>
      </c>
      <c r="D37" s="76">
        <f t="shared" si="0"/>
        <v>0.64843447862084602</v>
      </c>
    </row>
    <row r="38" spans="1:4" s="32" customFormat="1" ht="248.25" customHeight="1" x14ac:dyDescent="0.25">
      <c r="A38" s="17" t="s">
        <v>44</v>
      </c>
      <c r="B38" s="35" t="s">
        <v>28</v>
      </c>
      <c r="C38" s="35">
        <v>3354.0152000000003</v>
      </c>
      <c r="D38" s="76" t="s">
        <v>28</v>
      </c>
    </row>
    <row r="39" spans="1:4" s="32" customFormat="1" ht="229.5" customHeight="1" x14ac:dyDescent="0.25">
      <c r="A39" s="17" t="s">
        <v>45</v>
      </c>
      <c r="B39" s="35" t="s">
        <v>28</v>
      </c>
      <c r="C39" s="35">
        <v>719.78976</v>
      </c>
      <c r="D39" s="76" t="s">
        <v>28</v>
      </c>
    </row>
    <row r="40" spans="1:4" s="32" customFormat="1" ht="126" x14ac:dyDescent="0.25">
      <c r="A40" s="17" t="s">
        <v>46</v>
      </c>
      <c r="B40" s="35" t="s">
        <v>28</v>
      </c>
      <c r="C40" s="35">
        <v>26.783099999999997</v>
      </c>
      <c r="D40" s="76" t="s">
        <v>28</v>
      </c>
    </row>
    <row r="41" spans="1:4" s="32" customFormat="1" ht="47.25" x14ac:dyDescent="0.25">
      <c r="A41" s="17" t="s">
        <v>47</v>
      </c>
      <c r="B41" s="31">
        <v>4072532.9</v>
      </c>
      <c r="C41" s="31">
        <v>2790156.90741</v>
      </c>
      <c r="D41" s="76">
        <f t="shared" si="0"/>
        <v>0.6851158666907271</v>
      </c>
    </row>
    <row r="42" spans="1:4" s="32" customFormat="1" ht="63" x14ac:dyDescent="0.25">
      <c r="A42" s="17" t="s">
        <v>48</v>
      </c>
      <c r="B42" s="35" t="s">
        <v>28</v>
      </c>
      <c r="C42" s="35">
        <v>3.8344800000000001</v>
      </c>
      <c r="D42" s="76" t="s">
        <v>28</v>
      </c>
    </row>
    <row r="43" spans="1:4" s="32" customFormat="1" ht="47.25" x14ac:dyDescent="0.25">
      <c r="A43" s="17" t="s">
        <v>49</v>
      </c>
      <c r="B43" s="31">
        <v>17271.099999999999</v>
      </c>
      <c r="C43" s="31">
        <v>14076.307130000001</v>
      </c>
      <c r="D43" s="76">
        <f t="shared" si="0"/>
        <v>0.81502088054611477</v>
      </c>
    </row>
    <row r="44" spans="1:4" s="32" customFormat="1" ht="31.5" x14ac:dyDescent="0.25">
      <c r="A44" s="44" t="s">
        <v>50</v>
      </c>
      <c r="B44" s="45">
        <v>67552.800000000003</v>
      </c>
      <c r="C44" s="45">
        <v>58663.155159999995</v>
      </c>
      <c r="D44" s="76">
        <f t="shared" si="0"/>
        <v>0.8684044948543953</v>
      </c>
    </row>
    <row r="45" spans="1:4" s="32" customFormat="1" ht="63.75" customHeight="1" x14ac:dyDescent="0.25">
      <c r="A45" s="17" t="s">
        <v>51</v>
      </c>
      <c r="B45" s="31">
        <v>67552.800000000003</v>
      </c>
      <c r="C45" s="31">
        <v>58663.155159999995</v>
      </c>
      <c r="D45" s="76">
        <f t="shared" si="0"/>
        <v>0.8684044948543953</v>
      </c>
    </row>
    <row r="46" spans="1:4" s="32" customFormat="1" ht="75" customHeight="1" x14ac:dyDescent="0.25">
      <c r="A46" s="17" t="s">
        <v>52</v>
      </c>
      <c r="B46" s="31">
        <v>35991</v>
      </c>
      <c r="C46" s="31">
        <v>29762.447370000002</v>
      </c>
      <c r="D46" s="76">
        <f t="shared" si="0"/>
        <v>0.82694138451279486</v>
      </c>
    </row>
    <row r="47" spans="1:4" s="32" customFormat="1" ht="114.75" customHeight="1" x14ac:dyDescent="0.25">
      <c r="A47" s="17" t="s">
        <v>53</v>
      </c>
      <c r="B47" s="31">
        <v>35991</v>
      </c>
      <c r="C47" s="31">
        <v>29762.447370000002</v>
      </c>
      <c r="D47" s="76">
        <f t="shared" si="0"/>
        <v>0.82694138451279486</v>
      </c>
    </row>
    <row r="48" spans="1:4" s="32" customFormat="1" ht="98.25" customHeight="1" x14ac:dyDescent="0.25">
      <c r="A48" s="17" t="s">
        <v>54</v>
      </c>
      <c r="B48" s="31">
        <v>184.8</v>
      </c>
      <c r="C48" s="31">
        <v>172.96851999999998</v>
      </c>
      <c r="D48" s="76">
        <f t="shared" si="0"/>
        <v>0.93597683982683966</v>
      </c>
    </row>
    <row r="49" spans="1:4" s="32" customFormat="1" ht="128.25" customHeight="1" x14ac:dyDescent="0.25">
      <c r="A49" s="17" t="s">
        <v>55</v>
      </c>
      <c r="B49" s="31">
        <v>184.8</v>
      </c>
      <c r="C49" s="31">
        <v>172.96851999999998</v>
      </c>
      <c r="D49" s="76">
        <f t="shared" si="0"/>
        <v>0.93597683982683966</v>
      </c>
    </row>
    <row r="50" spans="1:4" s="32" customFormat="1" ht="78.75" customHeight="1" x14ac:dyDescent="0.25">
      <c r="A50" s="17" t="s">
        <v>56</v>
      </c>
      <c r="B50" s="31">
        <v>36977.300000000003</v>
      </c>
      <c r="C50" s="31">
        <v>31689.182280000001</v>
      </c>
      <c r="D50" s="76">
        <f t="shared" si="0"/>
        <v>0.85699016099066183</v>
      </c>
    </row>
    <row r="51" spans="1:4" s="32" customFormat="1" ht="105" customHeight="1" x14ac:dyDescent="0.25">
      <c r="A51" s="17" t="s">
        <v>57</v>
      </c>
      <c r="B51" s="31">
        <v>36977.300000000003</v>
      </c>
      <c r="C51" s="31">
        <v>31689.182280000001</v>
      </c>
      <c r="D51" s="76">
        <f t="shared" si="0"/>
        <v>0.85699016099066183</v>
      </c>
    </row>
    <row r="52" spans="1:4" s="32" customFormat="1" ht="62.25" customHeight="1" x14ac:dyDescent="0.25">
      <c r="A52" s="17" t="s">
        <v>58</v>
      </c>
      <c r="B52" s="31">
        <v>-5600.3</v>
      </c>
      <c r="C52" s="31">
        <v>-2961.44301</v>
      </c>
      <c r="D52" s="76">
        <f t="shared" si="0"/>
        <v>0.52880078031534028</v>
      </c>
    </row>
    <row r="53" spans="1:4" s="32" customFormat="1" ht="112.5" customHeight="1" x14ac:dyDescent="0.25">
      <c r="A53" s="17" t="s">
        <v>59</v>
      </c>
      <c r="B53" s="31">
        <v>-5600.3</v>
      </c>
      <c r="C53" s="31">
        <v>-2961.44301</v>
      </c>
      <c r="D53" s="76">
        <f t="shared" si="0"/>
        <v>0.52880078031534028</v>
      </c>
    </row>
    <row r="54" spans="1:4" s="32" customFormat="1" x14ac:dyDescent="0.25">
      <c r="A54" s="44" t="s">
        <v>60</v>
      </c>
      <c r="B54" s="45">
        <v>1268402</v>
      </c>
      <c r="C54" s="45">
        <v>925873.88844000001</v>
      </c>
      <c r="D54" s="76">
        <f t="shared" si="0"/>
        <v>0.72995303416424762</v>
      </c>
    </row>
    <row r="55" spans="1:4" s="32" customFormat="1" x14ac:dyDescent="0.25">
      <c r="A55" s="17" t="s">
        <v>61</v>
      </c>
      <c r="B55" s="31">
        <v>1156355.7</v>
      </c>
      <c r="C55" s="31">
        <v>803378.66682000004</v>
      </c>
      <c r="D55" s="76">
        <f t="shared" si="0"/>
        <v>0.69475047065535289</v>
      </c>
    </row>
    <row r="56" spans="1:4" s="32" customFormat="1" ht="31.5" x14ac:dyDescent="0.25">
      <c r="A56" s="17" t="s">
        <v>62</v>
      </c>
      <c r="B56" s="31">
        <v>871347.4</v>
      </c>
      <c r="C56" s="31">
        <v>618624.51813999994</v>
      </c>
      <c r="D56" s="76">
        <f t="shared" si="0"/>
        <v>0.7099631193482645</v>
      </c>
    </row>
    <row r="57" spans="1:4" s="32" customFormat="1" ht="31.5" x14ac:dyDescent="0.25">
      <c r="A57" s="17" t="s">
        <v>62</v>
      </c>
      <c r="B57" s="31">
        <v>871347.4</v>
      </c>
      <c r="C57" s="31">
        <v>618624.51813999994</v>
      </c>
      <c r="D57" s="76">
        <f t="shared" si="0"/>
        <v>0.7099631193482645</v>
      </c>
    </row>
    <row r="58" spans="1:4" s="32" customFormat="1" ht="31.5" x14ac:dyDescent="0.25">
      <c r="A58" s="17" t="s">
        <v>63</v>
      </c>
      <c r="B58" s="31">
        <v>285008.3</v>
      </c>
      <c r="C58" s="31">
        <v>184754.14868000001</v>
      </c>
      <c r="D58" s="76">
        <f t="shared" si="0"/>
        <v>0.64824129220096405</v>
      </c>
    </row>
    <row r="59" spans="1:4" s="32" customFormat="1" ht="47.25" x14ac:dyDescent="0.25">
      <c r="A59" s="17" t="s">
        <v>64</v>
      </c>
      <c r="B59" s="31">
        <v>285008.3</v>
      </c>
      <c r="C59" s="31">
        <v>184754.14868000001</v>
      </c>
      <c r="D59" s="76">
        <f t="shared" si="0"/>
        <v>0.64824129220096405</v>
      </c>
    </row>
    <row r="60" spans="1:4" s="32" customFormat="1" x14ac:dyDescent="0.25">
      <c r="A60" s="17" t="s">
        <v>65</v>
      </c>
      <c r="B60" s="35" t="s">
        <v>28</v>
      </c>
      <c r="C60" s="35">
        <v>49.713660000000004</v>
      </c>
      <c r="D60" s="76" t="s">
        <v>28</v>
      </c>
    </row>
    <row r="61" spans="1:4" s="32" customFormat="1" x14ac:dyDescent="0.25">
      <c r="A61" s="17" t="s">
        <v>65</v>
      </c>
      <c r="B61" s="35" t="s">
        <v>28</v>
      </c>
      <c r="C61" s="35">
        <v>49.713660000000004</v>
      </c>
      <c r="D61" s="76" t="s">
        <v>28</v>
      </c>
    </row>
    <row r="62" spans="1:4" s="32" customFormat="1" x14ac:dyDescent="0.25">
      <c r="A62" s="17" t="s">
        <v>66</v>
      </c>
      <c r="B62" s="31">
        <v>763.9</v>
      </c>
      <c r="C62" s="31">
        <v>673.57299999999998</v>
      </c>
      <c r="D62" s="76">
        <f t="shared" si="0"/>
        <v>0.88175546537504912</v>
      </c>
    </row>
    <row r="63" spans="1:4" s="32" customFormat="1" x14ac:dyDescent="0.25">
      <c r="A63" s="17" t="s">
        <v>66</v>
      </c>
      <c r="B63" s="31">
        <v>763.9</v>
      </c>
      <c r="C63" s="31">
        <v>673.57299999999998</v>
      </c>
      <c r="D63" s="76">
        <f t="shared" si="0"/>
        <v>0.88175546537504912</v>
      </c>
    </row>
    <row r="64" spans="1:4" s="32" customFormat="1" x14ac:dyDescent="0.25">
      <c r="A64" s="17" t="s">
        <v>67</v>
      </c>
      <c r="B64" s="31">
        <v>111282.4</v>
      </c>
      <c r="C64" s="31">
        <v>121771.93496</v>
      </c>
      <c r="D64" s="76">
        <f t="shared" si="0"/>
        <v>1.0942605026491161</v>
      </c>
    </row>
    <row r="65" spans="1:4" s="32" customFormat="1" ht="31.5" x14ac:dyDescent="0.25">
      <c r="A65" s="17" t="s">
        <v>68</v>
      </c>
      <c r="B65" s="31">
        <v>111282.4</v>
      </c>
      <c r="C65" s="31">
        <v>121771.93496</v>
      </c>
      <c r="D65" s="76">
        <f t="shared" si="0"/>
        <v>1.0942605026491161</v>
      </c>
    </row>
    <row r="66" spans="1:4" s="32" customFormat="1" x14ac:dyDescent="0.25">
      <c r="A66" s="44" t="s">
        <v>69</v>
      </c>
      <c r="B66" s="45">
        <v>93853.3</v>
      </c>
      <c r="C66" s="45">
        <v>60474.736979999994</v>
      </c>
      <c r="D66" s="76">
        <f t="shared" si="0"/>
        <v>0.64435386907013381</v>
      </c>
    </row>
    <row r="67" spans="1:4" s="32" customFormat="1" x14ac:dyDescent="0.25">
      <c r="A67" s="17" t="s">
        <v>70</v>
      </c>
      <c r="B67" s="31">
        <v>73916.800000000003</v>
      </c>
      <c r="C67" s="31">
        <v>41646.476340000001</v>
      </c>
      <c r="D67" s="76">
        <f t="shared" si="0"/>
        <v>0.56342369177237106</v>
      </c>
    </row>
    <row r="68" spans="1:4" s="32" customFormat="1" ht="31.5" x14ac:dyDescent="0.25">
      <c r="A68" s="17" t="s">
        <v>71</v>
      </c>
      <c r="B68" s="31">
        <v>73916.800000000003</v>
      </c>
      <c r="C68" s="31">
        <v>41646.476340000001</v>
      </c>
      <c r="D68" s="76">
        <f t="shared" si="0"/>
        <v>0.56342369177237106</v>
      </c>
    </row>
    <row r="69" spans="1:4" s="32" customFormat="1" x14ac:dyDescent="0.25">
      <c r="A69" s="17" t="s">
        <v>72</v>
      </c>
      <c r="B69" s="31">
        <v>19936.5</v>
      </c>
      <c r="C69" s="31">
        <v>18828.26064</v>
      </c>
      <c r="D69" s="76">
        <f t="shared" si="0"/>
        <v>0.94441153863516669</v>
      </c>
    </row>
    <row r="70" spans="1:4" s="32" customFormat="1" x14ac:dyDescent="0.25">
      <c r="A70" s="17" t="s">
        <v>73</v>
      </c>
      <c r="B70" s="31">
        <v>11179.3</v>
      </c>
      <c r="C70" s="31">
        <v>13026.503189999999</v>
      </c>
      <c r="D70" s="76">
        <f t="shared" si="0"/>
        <v>1.1652342445412505</v>
      </c>
    </row>
    <row r="71" spans="1:4" s="32" customFormat="1" ht="31.5" x14ac:dyDescent="0.25">
      <c r="A71" s="17" t="s">
        <v>74</v>
      </c>
      <c r="B71" s="31">
        <v>11179.3</v>
      </c>
      <c r="C71" s="31">
        <v>13026.503189999999</v>
      </c>
      <c r="D71" s="76">
        <f t="shared" si="0"/>
        <v>1.1652342445412505</v>
      </c>
    </row>
    <row r="72" spans="1:4" s="32" customFormat="1" x14ac:dyDescent="0.25">
      <c r="A72" s="17" t="s">
        <v>75</v>
      </c>
      <c r="B72" s="31">
        <v>8757.2000000000007</v>
      </c>
      <c r="C72" s="31">
        <v>5801.7574500000001</v>
      </c>
      <c r="D72" s="76">
        <f t="shared" si="0"/>
        <v>0.66251284086237605</v>
      </c>
    </row>
    <row r="73" spans="1:4" s="32" customFormat="1" ht="51.75" customHeight="1" x14ac:dyDescent="0.25">
      <c r="A73" s="17" t="s">
        <v>76</v>
      </c>
      <c r="B73" s="31">
        <v>8757.2000000000007</v>
      </c>
      <c r="C73" s="31">
        <v>5801.7574500000001</v>
      </c>
      <c r="D73" s="76">
        <f t="shared" si="0"/>
        <v>0.66251284086237605</v>
      </c>
    </row>
    <row r="74" spans="1:4" s="32" customFormat="1" x14ac:dyDescent="0.25">
      <c r="A74" s="44" t="s">
        <v>77</v>
      </c>
      <c r="B74" s="45">
        <v>58482.2</v>
      </c>
      <c r="C74" s="45">
        <v>127804.08824</v>
      </c>
      <c r="D74" s="76">
        <f t="shared" si="0"/>
        <v>2.1853502132272729</v>
      </c>
    </row>
    <row r="75" spans="1:4" s="32" customFormat="1" ht="31.5" x14ac:dyDescent="0.25">
      <c r="A75" s="17" t="s">
        <v>78</v>
      </c>
      <c r="B75" s="31">
        <v>58462.2</v>
      </c>
      <c r="C75" s="31">
        <v>127760.54823999999</v>
      </c>
      <c r="D75" s="76">
        <f t="shared" si="0"/>
        <v>2.1853530698468413</v>
      </c>
    </row>
    <row r="76" spans="1:4" s="32" customFormat="1" ht="57.75" customHeight="1" x14ac:dyDescent="0.25">
      <c r="A76" s="17" t="s">
        <v>79</v>
      </c>
      <c r="B76" s="31">
        <v>58462.2</v>
      </c>
      <c r="C76" s="31">
        <v>127760.54823999999</v>
      </c>
      <c r="D76" s="76">
        <f t="shared" si="0"/>
        <v>2.1853530698468413</v>
      </c>
    </row>
    <row r="77" spans="1:4" s="32" customFormat="1" ht="54" customHeight="1" x14ac:dyDescent="0.25">
      <c r="A77" s="17" t="s">
        <v>80</v>
      </c>
      <c r="B77" s="31">
        <v>5</v>
      </c>
      <c r="C77" s="31">
        <v>3.54</v>
      </c>
      <c r="D77" s="76">
        <f t="shared" si="0"/>
        <v>0.70799999999999996</v>
      </c>
    </row>
    <row r="78" spans="1:4" s="32" customFormat="1" ht="71.25" customHeight="1" x14ac:dyDescent="0.25">
      <c r="A78" s="17" t="s">
        <v>81</v>
      </c>
      <c r="B78" s="31">
        <v>5</v>
      </c>
      <c r="C78" s="31">
        <v>3.54</v>
      </c>
      <c r="D78" s="76">
        <f t="shared" si="0"/>
        <v>0.70799999999999996</v>
      </c>
    </row>
    <row r="79" spans="1:4" s="32" customFormat="1" ht="46.5" customHeight="1" x14ac:dyDescent="0.25">
      <c r="A79" s="17" t="s">
        <v>82</v>
      </c>
      <c r="B79" s="31">
        <v>15</v>
      </c>
      <c r="C79" s="31">
        <v>40</v>
      </c>
      <c r="D79" s="76">
        <f t="shared" si="0"/>
        <v>2.6666666666666665</v>
      </c>
    </row>
    <row r="80" spans="1:4" s="32" customFormat="1" x14ac:dyDescent="0.25">
      <c r="A80" s="17" t="s">
        <v>83</v>
      </c>
      <c r="B80" s="31">
        <v>15</v>
      </c>
      <c r="C80" s="31">
        <v>40</v>
      </c>
      <c r="D80" s="76">
        <f t="shared" si="0"/>
        <v>2.6666666666666665</v>
      </c>
    </row>
    <row r="81" spans="1:4" s="32" customFormat="1" ht="48.75" customHeight="1" x14ac:dyDescent="0.25">
      <c r="A81" s="44" t="s">
        <v>84</v>
      </c>
      <c r="B81" s="45">
        <v>1339510.8</v>
      </c>
      <c r="C81" s="45">
        <v>1013901.1887000001</v>
      </c>
      <c r="D81" s="76">
        <f t="shared" ref="D81:D144" si="1">C81/B81</f>
        <v>0.75691901005949336</v>
      </c>
    </row>
    <row r="82" spans="1:4" s="32" customFormat="1" ht="63" x14ac:dyDescent="0.25">
      <c r="A82" s="17" t="s">
        <v>85</v>
      </c>
      <c r="B82" s="31">
        <v>1121735.8999999999</v>
      </c>
      <c r="C82" s="31">
        <v>827373.66302999994</v>
      </c>
      <c r="D82" s="76">
        <f t="shared" si="1"/>
        <v>0.7375832965941449</v>
      </c>
    </row>
    <row r="83" spans="1:4" s="32" customFormat="1" ht="47.25" x14ac:dyDescent="0.25">
      <c r="A83" s="17" t="s">
        <v>86</v>
      </c>
      <c r="B83" s="31">
        <v>944362.1</v>
      </c>
      <c r="C83" s="31">
        <v>683878.17317999993</v>
      </c>
      <c r="D83" s="76">
        <f t="shared" si="1"/>
        <v>0.72416944006965123</v>
      </c>
    </row>
    <row r="84" spans="1:4" s="32" customFormat="1" ht="63" x14ac:dyDescent="0.25">
      <c r="A84" s="17" t="s">
        <v>87</v>
      </c>
      <c r="B84" s="31">
        <v>944362.1</v>
      </c>
      <c r="C84" s="31">
        <v>683878.17317999993</v>
      </c>
      <c r="D84" s="76">
        <f t="shared" si="1"/>
        <v>0.72416944006965123</v>
      </c>
    </row>
    <row r="85" spans="1:4" s="32" customFormat="1" ht="63" x14ac:dyDescent="0.25">
      <c r="A85" s="17" t="s">
        <v>88</v>
      </c>
      <c r="B85" s="31">
        <v>2364</v>
      </c>
      <c r="C85" s="31">
        <v>6768.46486</v>
      </c>
      <c r="D85" s="76">
        <f t="shared" si="1"/>
        <v>2.8631408037225041</v>
      </c>
    </row>
    <row r="86" spans="1:4" s="32" customFormat="1" ht="47.25" x14ac:dyDescent="0.25">
      <c r="A86" s="17" t="s">
        <v>89</v>
      </c>
      <c r="B86" s="31">
        <v>2364</v>
      </c>
      <c r="C86" s="31">
        <v>6768.46486</v>
      </c>
      <c r="D86" s="76">
        <f t="shared" si="1"/>
        <v>2.8631408037225041</v>
      </c>
    </row>
    <row r="87" spans="1:4" s="32" customFormat="1" ht="63" x14ac:dyDescent="0.25">
      <c r="A87" s="17" t="s">
        <v>90</v>
      </c>
      <c r="B87" s="31">
        <v>2023.8</v>
      </c>
      <c r="C87" s="31">
        <v>3844.6557499999999</v>
      </c>
      <c r="D87" s="76">
        <f t="shared" si="1"/>
        <v>1.8997211928056132</v>
      </c>
    </row>
    <row r="88" spans="1:4" s="32" customFormat="1" ht="47.25" x14ac:dyDescent="0.25">
      <c r="A88" s="17" t="s">
        <v>91</v>
      </c>
      <c r="B88" s="31">
        <v>2023.8</v>
      </c>
      <c r="C88" s="31">
        <v>3844.6557499999999</v>
      </c>
      <c r="D88" s="76">
        <f t="shared" si="1"/>
        <v>1.8997211928056132</v>
      </c>
    </row>
    <row r="89" spans="1:4" s="32" customFormat="1" ht="31.5" x14ac:dyDescent="0.25">
      <c r="A89" s="17" t="s">
        <v>92</v>
      </c>
      <c r="B89" s="31">
        <v>172986</v>
      </c>
      <c r="C89" s="31">
        <v>132882.36924</v>
      </c>
      <c r="D89" s="76">
        <f t="shared" si="1"/>
        <v>0.76816834449030558</v>
      </c>
    </row>
    <row r="90" spans="1:4" s="32" customFormat="1" ht="31.5" x14ac:dyDescent="0.25">
      <c r="A90" s="17" t="s">
        <v>93</v>
      </c>
      <c r="B90" s="31">
        <v>172986</v>
      </c>
      <c r="C90" s="31">
        <v>132882.36924</v>
      </c>
      <c r="D90" s="76">
        <f t="shared" si="1"/>
        <v>0.76816834449030558</v>
      </c>
    </row>
    <row r="91" spans="1:4" s="32" customFormat="1" ht="48" customHeight="1" x14ac:dyDescent="0.25">
      <c r="A91" s="17" t="s">
        <v>94</v>
      </c>
      <c r="B91" s="31">
        <v>3353.6</v>
      </c>
      <c r="C91" s="31">
        <v>4980.5642199999993</v>
      </c>
      <c r="D91" s="76">
        <f t="shared" si="1"/>
        <v>1.4851396171278624</v>
      </c>
    </row>
    <row r="92" spans="1:4" s="32" customFormat="1" ht="48" customHeight="1" x14ac:dyDescent="0.25">
      <c r="A92" s="17" t="s">
        <v>95</v>
      </c>
      <c r="B92" s="31">
        <v>3353.6</v>
      </c>
      <c r="C92" s="31">
        <v>4979.6305300000004</v>
      </c>
      <c r="D92" s="76">
        <f t="shared" si="1"/>
        <v>1.4848612028864505</v>
      </c>
    </row>
    <row r="93" spans="1:4" s="32" customFormat="1" ht="78.75" x14ac:dyDescent="0.25">
      <c r="A93" s="17" t="s">
        <v>96</v>
      </c>
      <c r="B93" s="31">
        <v>3353.6</v>
      </c>
      <c r="C93" s="31">
        <v>4979.6305300000004</v>
      </c>
      <c r="D93" s="76">
        <f t="shared" si="1"/>
        <v>1.4848612028864505</v>
      </c>
    </row>
    <row r="94" spans="1:4" s="32" customFormat="1" ht="31.5" x14ac:dyDescent="0.25">
      <c r="A94" s="17" t="s">
        <v>97</v>
      </c>
      <c r="B94" s="35" t="s">
        <v>28</v>
      </c>
      <c r="C94" s="35">
        <v>0.93369000000000002</v>
      </c>
      <c r="D94" s="76" t="s">
        <v>28</v>
      </c>
    </row>
    <row r="95" spans="1:4" s="32" customFormat="1" ht="63" x14ac:dyDescent="0.25">
      <c r="A95" s="17" t="s">
        <v>98</v>
      </c>
      <c r="B95" s="35" t="s">
        <v>28</v>
      </c>
      <c r="C95" s="35">
        <v>0.93369000000000002</v>
      </c>
      <c r="D95" s="76" t="s">
        <v>28</v>
      </c>
    </row>
    <row r="96" spans="1:4" s="32" customFormat="1" ht="63" x14ac:dyDescent="0.25">
      <c r="A96" s="17" t="s">
        <v>99</v>
      </c>
      <c r="B96" s="31">
        <v>214421.3</v>
      </c>
      <c r="C96" s="31">
        <v>181546.96145</v>
      </c>
      <c r="D96" s="76">
        <f t="shared" si="1"/>
        <v>0.8466834286052739</v>
      </c>
    </row>
    <row r="97" spans="1:4" s="32" customFormat="1" ht="31.5" x14ac:dyDescent="0.25">
      <c r="A97" s="17" t="s">
        <v>100</v>
      </c>
      <c r="B97" s="31">
        <v>4.5999999999999996</v>
      </c>
      <c r="C97" s="31">
        <v>1498.94066</v>
      </c>
      <c r="D97" s="76">
        <f t="shared" si="1"/>
        <v>325.85666521739131</v>
      </c>
    </row>
    <row r="98" spans="1:4" s="32" customFormat="1" ht="31.5" x14ac:dyDescent="0.25">
      <c r="A98" s="17" t="s">
        <v>101</v>
      </c>
      <c r="B98" s="31">
        <v>4.5999999999999996</v>
      </c>
      <c r="C98" s="31">
        <v>1498.94066</v>
      </c>
      <c r="D98" s="76">
        <f t="shared" si="1"/>
        <v>325.85666521739131</v>
      </c>
    </row>
    <row r="99" spans="1:4" s="32" customFormat="1" ht="63" x14ac:dyDescent="0.25">
      <c r="A99" s="17" t="s">
        <v>102</v>
      </c>
      <c r="B99" s="31">
        <v>212121.4</v>
      </c>
      <c r="C99" s="31">
        <v>176005.89541</v>
      </c>
      <c r="D99" s="76">
        <f t="shared" si="1"/>
        <v>0.82974134344766726</v>
      </c>
    </row>
    <row r="100" spans="1:4" s="32" customFormat="1" ht="63" x14ac:dyDescent="0.25">
      <c r="A100" s="17" t="s">
        <v>103</v>
      </c>
      <c r="B100" s="31">
        <v>212121.4</v>
      </c>
      <c r="C100" s="31">
        <v>176005.89541</v>
      </c>
      <c r="D100" s="76">
        <f t="shared" si="1"/>
        <v>0.82974134344766726</v>
      </c>
    </row>
    <row r="101" spans="1:4" s="32" customFormat="1" ht="78.75" x14ac:dyDescent="0.25">
      <c r="A101" s="17" t="s">
        <v>104</v>
      </c>
      <c r="B101" s="31">
        <v>2295.3000000000002</v>
      </c>
      <c r="C101" s="31">
        <v>4042.12538</v>
      </c>
      <c r="D101" s="76">
        <f t="shared" si="1"/>
        <v>1.761044473489304</v>
      </c>
    </row>
    <row r="102" spans="1:4" s="32" customFormat="1" ht="78.75" x14ac:dyDescent="0.25">
      <c r="A102" s="17" t="s">
        <v>105</v>
      </c>
      <c r="B102" s="31">
        <v>2295.3000000000002</v>
      </c>
      <c r="C102" s="31">
        <v>4042.12538</v>
      </c>
      <c r="D102" s="76">
        <f t="shared" si="1"/>
        <v>1.761044473489304</v>
      </c>
    </row>
    <row r="103" spans="1:4" s="32" customFormat="1" x14ac:dyDescent="0.25">
      <c r="A103" s="44" t="s">
        <v>106</v>
      </c>
      <c r="B103" s="45">
        <v>1378712.3</v>
      </c>
      <c r="C103" s="45">
        <v>1426151.2966500001</v>
      </c>
      <c r="D103" s="76">
        <f t="shared" si="1"/>
        <v>1.0344081913608809</v>
      </c>
    </row>
    <row r="104" spans="1:4" s="32" customFormat="1" x14ac:dyDescent="0.25">
      <c r="A104" s="17" t="s">
        <v>107</v>
      </c>
      <c r="B104" s="31">
        <v>1378712.3</v>
      </c>
      <c r="C104" s="31">
        <v>1426151.2966500001</v>
      </c>
      <c r="D104" s="76">
        <f t="shared" si="1"/>
        <v>1.0344081913608809</v>
      </c>
    </row>
    <row r="105" spans="1:4" s="32" customFormat="1" x14ac:dyDescent="0.25">
      <c r="A105" s="17" t="s">
        <v>108</v>
      </c>
      <c r="B105" s="31">
        <v>593436</v>
      </c>
      <c r="C105" s="31">
        <v>867112.94669000001</v>
      </c>
      <c r="D105" s="76">
        <f t="shared" si="1"/>
        <v>1.4611734823805769</v>
      </c>
    </row>
    <row r="106" spans="1:4" s="32" customFormat="1" x14ac:dyDescent="0.25">
      <c r="A106" s="17" t="s">
        <v>109</v>
      </c>
      <c r="B106" s="31">
        <v>229076.8</v>
      </c>
      <c r="C106" s="31">
        <v>248396.02766999998</v>
      </c>
      <c r="D106" s="76">
        <f t="shared" si="1"/>
        <v>1.0843351560262759</v>
      </c>
    </row>
    <row r="107" spans="1:4" s="32" customFormat="1" x14ac:dyDescent="0.25">
      <c r="A107" s="17" t="s">
        <v>110</v>
      </c>
      <c r="B107" s="31">
        <v>556199.5</v>
      </c>
      <c r="C107" s="31">
        <v>310642.32229000004</v>
      </c>
      <c r="D107" s="76">
        <f t="shared" si="1"/>
        <v>0.55850881255736484</v>
      </c>
    </row>
    <row r="108" spans="1:4" s="32" customFormat="1" x14ac:dyDescent="0.25">
      <c r="A108" s="17" t="s">
        <v>111</v>
      </c>
      <c r="B108" s="31">
        <v>553290.69999999995</v>
      </c>
      <c r="C108" s="31">
        <v>308465.62738999998</v>
      </c>
      <c r="D108" s="76">
        <f t="shared" si="1"/>
        <v>0.55751095651887883</v>
      </c>
    </row>
    <row r="109" spans="1:4" s="32" customFormat="1" x14ac:dyDescent="0.25">
      <c r="A109" s="17" t="s">
        <v>112</v>
      </c>
      <c r="B109" s="31">
        <v>2908.8</v>
      </c>
      <c r="C109" s="31">
        <v>2176.6949</v>
      </c>
      <c r="D109" s="76">
        <f t="shared" si="1"/>
        <v>0.74831370324532442</v>
      </c>
    </row>
    <row r="110" spans="1:4" s="32" customFormat="1" ht="31.5" x14ac:dyDescent="0.25">
      <c r="A110" s="44" t="s">
        <v>113</v>
      </c>
      <c r="B110" s="45">
        <v>40761.9</v>
      </c>
      <c r="C110" s="45">
        <v>71419.157980000004</v>
      </c>
      <c r="D110" s="76">
        <f t="shared" si="1"/>
        <v>1.7521057158768361</v>
      </c>
    </row>
    <row r="111" spans="1:4" s="32" customFormat="1" x14ac:dyDescent="0.25">
      <c r="A111" s="17" t="s">
        <v>114</v>
      </c>
      <c r="B111" s="31">
        <v>300.5</v>
      </c>
      <c r="C111" s="31">
        <v>153.13200000000001</v>
      </c>
      <c r="D111" s="76">
        <f t="shared" si="1"/>
        <v>0.50959068219633941</v>
      </c>
    </row>
    <row r="112" spans="1:4" s="32" customFormat="1" x14ac:dyDescent="0.25">
      <c r="A112" s="17" t="s">
        <v>115</v>
      </c>
      <c r="B112" s="31">
        <v>300.5</v>
      </c>
      <c r="C112" s="31">
        <v>153.13200000000001</v>
      </c>
      <c r="D112" s="76">
        <f t="shared" si="1"/>
        <v>0.50959068219633941</v>
      </c>
    </row>
    <row r="113" spans="1:4" s="32" customFormat="1" ht="31.5" x14ac:dyDescent="0.25">
      <c r="A113" s="17" t="s">
        <v>116</v>
      </c>
      <c r="B113" s="31">
        <v>300.5</v>
      </c>
      <c r="C113" s="31">
        <v>153.13200000000001</v>
      </c>
      <c r="D113" s="76">
        <f t="shared" si="1"/>
        <v>0.50959068219633941</v>
      </c>
    </row>
    <row r="114" spans="1:4" s="32" customFormat="1" x14ac:dyDescent="0.25">
      <c r="A114" s="17" t="s">
        <v>117</v>
      </c>
      <c r="B114" s="31">
        <v>40461.4</v>
      </c>
      <c r="C114" s="31">
        <v>71266.025980000006</v>
      </c>
      <c r="D114" s="76">
        <f t="shared" si="1"/>
        <v>1.7613336656665366</v>
      </c>
    </row>
    <row r="115" spans="1:4" s="32" customFormat="1" ht="31.5" x14ac:dyDescent="0.25">
      <c r="A115" s="17" t="s">
        <v>118</v>
      </c>
      <c r="B115" s="31">
        <v>1704.2</v>
      </c>
      <c r="C115" s="31">
        <v>2384.3627000000001</v>
      </c>
      <c r="D115" s="76">
        <f t="shared" si="1"/>
        <v>1.3991096702264993</v>
      </c>
    </row>
    <row r="116" spans="1:4" s="32" customFormat="1" ht="31.5" x14ac:dyDescent="0.25">
      <c r="A116" s="17" t="s">
        <v>119</v>
      </c>
      <c r="B116" s="31">
        <v>1704.2</v>
      </c>
      <c r="C116" s="31">
        <v>2384.3627000000001</v>
      </c>
      <c r="D116" s="76">
        <f t="shared" si="1"/>
        <v>1.3991096702264993</v>
      </c>
    </row>
    <row r="117" spans="1:4" s="32" customFormat="1" x14ac:dyDescent="0.25">
      <c r="A117" s="17" t="s">
        <v>120</v>
      </c>
      <c r="B117" s="31">
        <v>38757.199999999997</v>
      </c>
      <c r="C117" s="31">
        <v>68881.663280000008</v>
      </c>
      <c r="D117" s="76">
        <f t="shared" si="1"/>
        <v>1.7772610838760285</v>
      </c>
    </row>
    <row r="118" spans="1:4" s="32" customFormat="1" x14ac:dyDescent="0.25">
      <c r="A118" s="17" t="s">
        <v>121</v>
      </c>
      <c r="B118" s="31">
        <v>38757.199999999997</v>
      </c>
      <c r="C118" s="31">
        <v>68881.663280000008</v>
      </c>
      <c r="D118" s="76">
        <f t="shared" si="1"/>
        <v>1.7772610838760285</v>
      </c>
    </row>
    <row r="119" spans="1:4" s="32" customFormat="1" ht="30.75" customHeight="1" x14ac:dyDescent="0.25">
      <c r="A119" s="44" t="s">
        <v>122</v>
      </c>
      <c r="B119" s="45">
        <v>55660.1</v>
      </c>
      <c r="C119" s="45">
        <v>114944.75326000001</v>
      </c>
      <c r="D119" s="76">
        <f t="shared" si="1"/>
        <v>2.0651194169611626</v>
      </c>
    </row>
    <row r="120" spans="1:4" s="32" customFormat="1" ht="80.25" customHeight="1" x14ac:dyDescent="0.25">
      <c r="A120" s="44" t="s">
        <v>123</v>
      </c>
      <c r="B120" s="45">
        <v>47660.1</v>
      </c>
      <c r="C120" s="45">
        <v>82186.276510000011</v>
      </c>
      <c r="D120" s="76">
        <f t="shared" si="1"/>
        <v>1.724425179762527</v>
      </c>
    </row>
    <row r="121" spans="1:4" s="32" customFormat="1" ht="87.75" customHeight="1" x14ac:dyDescent="0.25">
      <c r="A121" s="17" t="s">
        <v>124</v>
      </c>
      <c r="B121" s="31">
        <v>47660.1</v>
      </c>
      <c r="C121" s="31">
        <v>82186.276510000011</v>
      </c>
      <c r="D121" s="76">
        <f t="shared" si="1"/>
        <v>1.724425179762527</v>
      </c>
    </row>
    <row r="122" spans="1:4" s="32" customFormat="1" ht="72.75" customHeight="1" x14ac:dyDescent="0.25">
      <c r="A122" s="17" t="s">
        <v>125</v>
      </c>
      <c r="B122" s="31">
        <v>47660.1</v>
      </c>
      <c r="C122" s="31">
        <v>82186.276510000011</v>
      </c>
      <c r="D122" s="76">
        <f t="shared" si="1"/>
        <v>1.724425179762527</v>
      </c>
    </row>
    <row r="123" spans="1:4" s="32" customFormat="1" ht="44.25" customHeight="1" x14ac:dyDescent="0.25">
      <c r="A123" s="17" t="s">
        <v>126</v>
      </c>
      <c r="B123" s="35" t="s">
        <v>28</v>
      </c>
      <c r="C123" s="35">
        <v>1170.54044</v>
      </c>
      <c r="D123" s="76" t="s">
        <v>28</v>
      </c>
    </row>
    <row r="124" spans="1:4" s="32" customFormat="1" ht="68.25" customHeight="1" x14ac:dyDescent="0.25">
      <c r="A124" s="17" t="s">
        <v>127</v>
      </c>
      <c r="B124" s="35" t="s">
        <v>28</v>
      </c>
      <c r="C124" s="35">
        <v>1170.54044</v>
      </c>
      <c r="D124" s="76" t="s">
        <v>28</v>
      </c>
    </row>
    <row r="125" spans="1:4" s="32" customFormat="1" ht="45" customHeight="1" x14ac:dyDescent="0.25">
      <c r="A125" s="17" t="s">
        <v>128</v>
      </c>
      <c r="B125" s="31">
        <v>8000</v>
      </c>
      <c r="C125" s="31">
        <v>31587.936309999997</v>
      </c>
      <c r="D125" s="76">
        <f t="shared" si="1"/>
        <v>3.9484920387499995</v>
      </c>
    </row>
    <row r="126" spans="1:4" s="32" customFormat="1" ht="48" customHeight="1" x14ac:dyDescent="0.25">
      <c r="A126" s="17" t="s">
        <v>129</v>
      </c>
      <c r="B126" s="31">
        <v>8000</v>
      </c>
      <c r="C126" s="31">
        <v>31587.936309999997</v>
      </c>
      <c r="D126" s="76">
        <f t="shared" si="1"/>
        <v>3.9484920387499995</v>
      </c>
    </row>
    <row r="127" spans="1:4" s="32" customFormat="1" ht="51.75" customHeight="1" x14ac:dyDescent="0.25">
      <c r="A127" s="17" t="s">
        <v>130</v>
      </c>
      <c r="B127" s="31">
        <v>8000</v>
      </c>
      <c r="C127" s="31">
        <v>31587.936309999997</v>
      </c>
      <c r="D127" s="76">
        <f t="shared" si="1"/>
        <v>3.9484920387499995</v>
      </c>
    </row>
    <row r="128" spans="1:4" s="32" customFormat="1" x14ac:dyDescent="0.25">
      <c r="A128" s="44" t="s">
        <v>131</v>
      </c>
      <c r="B128" s="45">
        <v>802769</v>
      </c>
      <c r="C128" s="45">
        <v>584554.97548999998</v>
      </c>
      <c r="D128" s="76">
        <f t="shared" si="1"/>
        <v>0.7281733294260242</v>
      </c>
    </row>
    <row r="129" spans="1:4" s="32" customFormat="1" ht="31.5" x14ac:dyDescent="0.25">
      <c r="A129" s="17" t="s">
        <v>132</v>
      </c>
      <c r="B129" s="31">
        <v>4822</v>
      </c>
      <c r="C129" s="31">
        <v>6202.1721200000002</v>
      </c>
      <c r="D129" s="76">
        <f t="shared" si="1"/>
        <v>1.2862239983409374</v>
      </c>
    </row>
    <row r="130" spans="1:4" s="32" customFormat="1" ht="68.25" customHeight="1" x14ac:dyDescent="0.25">
      <c r="A130" s="17" t="s">
        <v>133</v>
      </c>
      <c r="B130" s="31">
        <v>39.4</v>
      </c>
      <c r="C130" s="31">
        <v>92.786529999999999</v>
      </c>
      <c r="D130" s="76">
        <f t="shared" si="1"/>
        <v>2.3549880710659901</v>
      </c>
    </row>
    <row r="131" spans="1:4" s="32" customFormat="1" ht="81.75" customHeight="1" x14ac:dyDescent="0.25">
      <c r="A131" s="17" t="s">
        <v>134</v>
      </c>
      <c r="B131" s="31">
        <v>39.4</v>
      </c>
      <c r="C131" s="31">
        <v>92.786529999999999</v>
      </c>
      <c r="D131" s="76">
        <f t="shared" si="1"/>
        <v>2.3549880710659901</v>
      </c>
    </row>
    <row r="132" spans="1:4" s="32" customFormat="1" ht="85.5" customHeight="1" x14ac:dyDescent="0.25">
      <c r="A132" s="17" t="s">
        <v>135</v>
      </c>
      <c r="B132" s="31">
        <v>921.7</v>
      </c>
      <c r="C132" s="31">
        <v>788.70965999999999</v>
      </c>
      <c r="D132" s="76">
        <f t="shared" si="1"/>
        <v>0.8557119019203645</v>
      </c>
    </row>
    <row r="133" spans="1:4" s="32" customFormat="1" ht="92.25" customHeight="1" x14ac:dyDescent="0.25">
      <c r="A133" s="17" t="s">
        <v>136</v>
      </c>
      <c r="B133" s="31">
        <v>921.7</v>
      </c>
      <c r="C133" s="31">
        <v>788.70965999999999</v>
      </c>
      <c r="D133" s="76">
        <f t="shared" si="1"/>
        <v>0.8557119019203645</v>
      </c>
    </row>
    <row r="134" spans="1:4" s="32" customFormat="1" ht="66" customHeight="1" x14ac:dyDescent="0.25">
      <c r="A134" s="17" t="s">
        <v>137</v>
      </c>
      <c r="B134" s="31">
        <v>79.599999999999994</v>
      </c>
      <c r="C134" s="31">
        <v>348.07014000000004</v>
      </c>
      <c r="D134" s="76">
        <f t="shared" si="1"/>
        <v>4.3727404522613069</v>
      </c>
    </row>
    <row r="135" spans="1:4" s="32" customFormat="1" ht="83.25" customHeight="1" x14ac:dyDescent="0.25">
      <c r="A135" s="17" t="s">
        <v>138</v>
      </c>
      <c r="B135" s="31">
        <v>79.599999999999994</v>
      </c>
      <c r="C135" s="31">
        <v>348.07014000000004</v>
      </c>
      <c r="D135" s="76">
        <f t="shared" si="1"/>
        <v>4.3727404522613069</v>
      </c>
    </row>
    <row r="136" spans="1:4" s="32" customFormat="1" ht="47.25" x14ac:dyDescent="0.25">
      <c r="A136" s="17" t="s">
        <v>139</v>
      </c>
      <c r="B136" s="31">
        <v>10.8</v>
      </c>
      <c r="C136" s="31">
        <v>6.5</v>
      </c>
      <c r="D136" s="76">
        <f t="shared" si="1"/>
        <v>0.60185185185185186</v>
      </c>
    </row>
    <row r="137" spans="1:4" s="32" customFormat="1" ht="89.25" customHeight="1" x14ac:dyDescent="0.25">
      <c r="A137" s="17" t="s">
        <v>140</v>
      </c>
      <c r="B137" s="31">
        <v>10.8</v>
      </c>
      <c r="C137" s="31">
        <v>6.5</v>
      </c>
      <c r="D137" s="76">
        <f t="shared" si="1"/>
        <v>0.60185185185185186</v>
      </c>
    </row>
    <row r="138" spans="1:4" s="32" customFormat="1" ht="69.75" customHeight="1" x14ac:dyDescent="0.25">
      <c r="A138" s="17" t="s">
        <v>141</v>
      </c>
      <c r="B138" s="31">
        <v>13.8</v>
      </c>
      <c r="C138" s="31">
        <v>10.65244</v>
      </c>
      <c r="D138" s="76">
        <f t="shared" si="1"/>
        <v>0.7719159420289855</v>
      </c>
    </row>
    <row r="139" spans="1:4" s="32" customFormat="1" ht="63" x14ac:dyDescent="0.25">
      <c r="A139" s="17" t="s">
        <v>142</v>
      </c>
      <c r="B139" s="31">
        <v>13.8</v>
      </c>
      <c r="C139" s="31">
        <v>10.65244</v>
      </c>
      <c r="D139" s="76">
        <f t="shared" si="1"/>
        <v>0.7719159420289855</v>
      </c>
    </row>
    <row r="140" spans="1:4" s="32" customFormat="1" ht="48.75" customHeight="1" x14ac:dyDescent="0.25">
      <c r="A140" s="17" t="s">
        <v>143</v>
      </c>
      <c r="B140" s="35" t="s">
        <v>28</v>
      </c>
      <c r="C140" s="35">
        <v>1</v>
      </c>
      <c r="D140" s="76" t="s">
        <v>28</v>
      </c>
    </row>
    <row r="141" spans="1:4" s="32" customFormat="1" ht="63" x14ac:dyDescent="0.25">
      <c r="A141" s="17" t="s">
        <v>144</v>
      </c>
      <c r="B141" s="35" t="s">
        <v>28</v>
      </c>
      <c r="C141" s="35">
        <v>1</v>
      </c>
      <c r="D141" s="76" t="s">
        <v>28</v>
      </c>
    </row>
    <row r="142" spans="1:4" s="32" customFormat="1" ht="62.25" customHeight="1" x14ac:dyDescent="0.25">
      <c r="A142" s="17" t="s">
        <v>145</v>
      </c>
      <c r="B142" s="31">
        <v>10.4</v>
      </c>
      <c r="C142" s="35" t="s">
        <v>28</v>
      </c>
      <c r="D142" s="76" t="s">
        <v>28</v>
      </c>
    </row>
    <row r="143" spans="1:4" s="32" customFormat="1" ht="63" x14ac:dyDescent="0.25">
      <c r="A143" s="17" t="s">
        <v>146</v>
      </c>
      <c r="B143" s="31">
        <v>10.4</v>
      </c>
      <c r="C143" s="35" t="s">
        <v>28</v>
      </c>
      <c r="D143" s="76" t="s">
        <v>28</v>
      </c>
    </row>
    <row r="144" spans="1:4" s="32" customFormat="1" ht="67.5" customHeight="1" x14ac:dyDescent="0.25">
      <c r="A144" s="17" t="s">
        <v>147</v>
      </c>
      <c r="B144" s="31">
        <v>1313.4</v>
      </c>
      <c r="C144" s="31">
        <v>942.49853000000007</v>
      </c>
      <c r="D144" s="76">
        <f t="shared" si="1"/>
        <v>0.71760204811938477</v>
      </c>
    </row>
    <row r="145" spans="1:4" s="32" customFormat="1" ht="78.75" x14ac:dyDescent="0.25">
      <c r="A145" s="17" t="s">
        <v>148</v>
      </c>
      <c r="B145" s="31">
        <v>1313.4</v>
      </c>
      <c r="C145" s="31">
        <v>942.49853000000007</v>
      </c>
      <c r="D145" s="76">
        <f t="shared" ref="D145:D208" si="2">C145/B145</f>
        <v>0.71760204811938477</v>
      </c>
    </row>
    <row r="146" spans="1:4" s="32" customFormat="1" ht="83.25" customHeight="1" x14ac:dyDescent="0.25">
      <c r="A146" s="17" t="s">
        <v>149</v>
      </c>
      <c r="B146" s="31">
        <v>95.3</v>
      </c>
      <c r="C146" s="31">
        <v>638.25909000000001</v>
      </c>
      <c r="D146" s="76">
        <f t="shared" si="2"/>
        <v>6.6973671563483741</v>
      </c>
    </row>
    <row r="147" spans="1:4" s="32" customFormat="1" ht="110.25" x14ac:dyDescent="0.25">
      <c r="A147" s="17" t="s">
        <v>150</v>
      </c>
      <c r="B147" s="31">
        <v>75.3</v>
      </c>
      <c r="C147" s="31">
        <v>638.25909000000001</v>
      </c>
      <c r="D147" s="76">
        <f t="shared" si="2"/>
        <v>8.4762163346613555</v>
      </c>
    </row>
    <row r="148" spans="1:4" s="32" customFormat="1" ht="94.5" x14ac:dyDescent="0.25">
      <c r="A148" s="17" t="s">
        <v>151</v>
      </c>
      <c r="B148" s="31">
        <v>20</v>
      </c>
      <c r="C148" s="35" t="s">
        <v>28</v>
      </c>
      <c r="D148" s="76" t="s">
        <v>28</v>
      </c>
    </row>
    <row r="149" spans="1:4" s="32" customFormat="1" ht="47.25" x14ac:dyDescent="0.25">
      <c r="A149" s="17" t="s">
        <v>152</v>
      </c>
      <c r="B149" s="31">
        <v>8.3000000000000007</v>
      </c>
      <c r="C149" s="31">
        <v>15.988719999999999</v>
      </c>
      <c r="D149" s="76">
        <f t="shared" si="2"/>
        <v>1.9263518072289154</v>
      </c>
    </row>
    <row r="150" spans="1:4" s="32" customFormat="1" ht="78" customHeight="1" x14ac:dyDescent="0.25">
      <c r="A150" s="17" t="s">
        <v>153</v>
      </c>
      <c r="B150" s="31">
        <v>8.3000000000000007</v>
      </c>
      <c r="C150" s="31">
        <v>15.988719999999999</v>
      </c>
      <c r="D150" s="76">
        <f t="shared" si="2"/>
        <v>1.9263518072289154</v>
      </c>
    </row>
    <row r="151" spans="1:4" s="32" customFormat="1" ht="78.75" x14ac:dyDescent="0.25">
      <c r="A151" s="17" t="s">
        <v>154</v>
      </c>
      <c r="B151" s="31">
        <v>12.5</v>
      </c>
      <c r="C151" s="31">
        <v>1</v>
      </c>
      <c r="D151" s="76">
        <f t="shared" si="2"/>
        <v>0.08</v>
      </c>
    </row>
    <row r="152" spans="1:4" s="32" customFormat="1" ht="94.5" x14ac:dyDescent="0.25">
      <c r="A152" s="17" t="s">
        <v>155</v>
      </c>
      <c r="B152" s="31">
        <v>12.5</v>
      </c>
      <c r="C152" s="31">
        <v>1</v>
      </c>
      <c r="D152" s="76">
        <f t="shared" si="2"/>
        <v>0.08</v>
      </c>
    </row>
    <row r="153" spans="1:4" s="32" customFormat="1" ht="47.25" x14ac:dyDescent="0.25">
      <c r="A153" s="17" t="s">
        <v>156</v>
      </c>
      <c r="B153" s="31">
        <v>620.79999999999995</v>
      </c>
      <c r="C153" s="31">
        <v>1035.2869900000001</v>
      </c>
      <c r="D153" s="76">
        <f t="shared" si="2"/>
        <v>1.6676658988402064</v>
      </c>
    </row>
    <row r="154" spans="1:4" s="32" customFormat="1" ht="72" customHeight="1" x14ac:dyDescent="0.25">
      <c r="A154" s="17" t="s">
        <v>157</v>
      </c>
      <c r="B154" s="31">
        <v>600.79999999999995</v>
      </c>
      <c r="C154" s="31">
        <v>994.68699000000004</v>
      </c>
      <c r="D154" s="76">
        <f t="shared" si="2"/>
        <v>1.6556041777629829</v>
      </c>
    </row>
    <row r="155" spans="1:4" s="32" customFormat="1" ht="72" customHeight="1" x14ac:dyDescent="0.25">
      <c r="A155" s="17" t="s">
        <v>158</v>
      </c>
      <c r="B155" s="31">
        <v>20</v>
      </c>
      <c r="C155" s="31">
        <v>40.6</v>
      </c>
      <c r="D155" s="76">
        <f t="shared" si="2"/>
        <v>2.0300000000000002</v>
      </c>
    </row>
    <row r="156" spans="1:4" s="32" customFormat="1" ht="47.25" x14ac:dyDescent="0.25">
      <c r="A156" s="17" t="s">
        <v>159</v>
      </c>
      <c r="B156" s="31">
        <v>1696</v>
      </c>
      <c r="C156" s="31">
        <v>2321.42002</v>
      </c>
      <c r="D156" s="76">
        <f t="shared" si="2"/>
        <v>1.3687618042452829</v>
      </c>
    </row>
    <row r="157" spans="1:4" s="32" customFormat="1" ht="63" x14ac:dyDescent="0.25">
      <c r="A157" s="17" t="s">
        <v>160</v>
      </c>
      <c r="B157" s="31">
        <v>1696</v>
      </c>
      <c r="C157" s="31">
        <v>2321.42002</v>
      </c>
      <c r="D157" s="76">
        <f t="shared" si="2"/>
        <v>1.3687618042452829</v>
      </c>
    </row>
    <row r="158" spans="1:4" s="32" customFormat="1" ht="31.5" x14ac:dyDescent="0.25">
      <c r="A158" s="17" t="s">
        <v>161</v>
      </c>
      <c r="B158" s="31">
        <v>247.9</v>
      </c>
      <c r="C158" s="31">
        <v>443.66244</v>
      </c>
      <c r="D158" s="76">
        <f t="shared" si="2"/>
        <v>1.7896830980233964</v>
      </c>
    </row>
    <row r="159" spans="1:4" s="32" customFormat="1" ht="31.5" x14ac:dyDescent="0.25">
      <c r="A159" s="17" t="s">
        <v>162</v>
      </c>
      <c r="B159" s="31">
        <v>247.9</v>
      </c>
      <c r="C159" s="31">
        <v>443.66244</v>
      </c>
      <c r="D159" s="76">
        <f t="shared" si="2"/>
        <v>1.7896830980233964</v>
      </c>
    </row>
    <row r="160" spans="1:4" s="32" customFormat="1" ht="78.75" x14ac:dyDescent="0.25">
      <c r="A160" s="17" t="s">
        <v>163</v>
      </c>
      <c r="B160" s="31">
        <v>26868.5</v>
      </c>
      <c r="C160" s="31">
        <v>41008.856399999997</v>
      </c>
      <c r="D160" s="76">
        <f t="shared" si="2"/>
        <v>1.5262800826246348</v>
      </c>
    </row>
    <row r="161" spans="1:4" s="32" customFormat="1" ht="60" customHeight="1" x14ac:dyDescent="0.25">
      <c r="A161" s="17" t="s">
        <v>164</v>
      </c>
      <c r="B161" s="31">
        <v>13463.4</v>
      </c>
      <c r="C161" s="31">
        <v>27725.974429999998</v>
      </c>
      <c r="D161" s="76">
        <f t="shared" si="2"/>
        <v>2.0593590348648929</v>
      </c>
    </row>
    <row r="162" spans="1:4" s="32" customFormat="1" ht="60" customHeight="1" x14ac:dyDescent="0.25">
      <c r="A162" s="17" t="s">
        <v>165</v>
      </c>
      <c r="B162" s="31">
        <v>13463.4</v>
      </c>
      <c r="C162" s="31">
        <v>27725.974429999998</v>
      </c>
      <c r="D162" s="76">
        <f t="shared" si="2"/>
        <v>2.0593590348648929</v>
      </c>
    </row>
    <row r="163" spans="1:4" s="32" customFormat="1" ht="72" customHeight="1" x14ac:dyDescent="0.25">
      <c r="A163" s="17" t="s">
        <v>166</v>
      </c>
      <c r="B163" s="31">
        <v>13405.1</v>
      </c>
      <c r="C163" s="31">
        <v>13282.88197</v>
      </c>
      <c r="D163" s="76">
        <f t="shared" si="2"/>
        <v>0.99088272150151813</v>
      </c>
    </row>
    <row r="164" spans="1:4" s="32" customFormat="1" ht="57" customHeight="1" x14ac:dyDescent="0.25">
      <c r="A164" s="17" t="s">
        <v>167</v>
      </c>
      <c r="B164" s="31">
        <v>13405.1</v>
      </c>
      <c r="C164" s="31">
        <v>13282.88197</v>
      </c>
      <c r="D164" s="76">
        <f t="shared" si="2"/>
        <v>0.99088272150151813</v>
      </c>
    </row>
    <row r="165" spans="1:4" s="32" customFormat="1" ht="30.75" customHeight="1" x14ac:dyDescent="0.25">
      <c r="A165" s="17" t="s">
        <v>168</v>
      </c>
      <c r="B165" s="35" t="s">
        <v>28</v>
      </c>
      <c r="C165" s="35">
        <v>7660.3759800000007</v>
      </c>
      <c r="D165" s="76" t="s">
        <v>28</v>
      </c>
    </row>
    <row r="166" spans="1:4" s="32" customFormat="1" ht="78" customHeight="1" x14ac:dyDescent="0.25">
      <c r="A166" s="17" t="s">
        <v>169</v>
      </c>
      <c r="B166" s="35" t="s">
        <v>28</v>
      </c>
      <c r="C166" s="35">
        <v>1792.39002</v>
      </c>
      <c r="D166" s="76" t="s">
        <v>28</v>
      </c>
    </row>
    <row r="167" spans="1:4" s="32" customFormat="1" ht="52.5" customHeight="1" x14ac:dyDescent="0.25">
      <c r="A167" s="17" t="s">
        <v>170</v>
      </c>
      <c r="B167" s="35" t="s">
        <v>28</v>
      </c>
      <c r="C167" s="35">
        <v>436.06801000000002</v>
      </c>
      <c r="D167" s="76" t="s">
        <v>28</v>
      </c>
    </row>
    <row r="168" spans="1:4" s="32" customFormat="1" ht="60" customHeight="1" x14ac:dyDescent="0.25">
      <c r="A168" s="17" t="s">
        <v>171</v>
      </c>
      <c r="B168" s="35" t="s">
        <v>28</v>
      </c>
      <c r="C168" s="35">
        <v>1356.3220100000001</v>
      </c>
      <c r="D168" s="76" t="s">
        <v>28</v>
      </c>
    </row>
    <row r="169" spans="1:4" s="32" customFormat="1" ht="50.25" customHeight="1" x14ac:dyDescent="0.25">
      <c r="A169" s="17" t="s">
        <v>172</v>
      </c>
      <c r="B169" s="35" t="s">
        <v>28</v>
      </c>
      <c r="C169" s="35">
        <v>6938.5761299999995</v>
      </c>
      <c r="D169" s="76" t="s">
        <v>28</v>
      </c>
    </row>
    <row r="170" spans="1:4" s="32" customFormat="1" ht="67.5" customHeight="1" x14ac:dyDescent="0.25">
      <c r="A170" s="17" t="s">
        <v>173</v>
      </c>
      <c r="B170" s="35" t="s">
        <v>28</v>
      </c>
      <c r="C170" s="35">
        <v>6938.5761299999995</v>
      </c>
      <c r="D170" s="76" t="s">
        <v>28</v>
      </c>
    </row>
    <row r="171" spans="1:4" s="32" customFormat="1" ht="63.75" customHeight="1" x14ac:dyDescent="0.25">
      <c r="A171" s="17" t="s">
        <v>174</v>
      </c>
      <c r="B171" s="35" t="s">
        <v>28</v>
      </c>
      <c r="C171" s="35">
        <v>-1070.5901699999999</v>
      </c>
      <c r="D171" s="77" t="s">
        <v>368</v>
      </c>
    </row>
    <row r="172" spans="1:4" s="32" customFormat="1" ht="68.25" customHeight="1" x14ac:dyDescent="0.25">
      <c r="A172" s="17" t="s">
        <v>175</v>
      </c>
      <c r="B172" s="35" t="s">
        <v>28</v>
      </c>
      <c r="C172" s="35">
        <v>-1084.6237599999999</v>
      </c>
      <c r="D172" s="76" t="s">
        <v>28</v>
      </c>
    </row>
    <row r="173" spans="1:4" s="32" customFormat="1" ht="67.5" customHeight="1" x14ac:dyDescent="0.25">
      <c r="A173" s="17" t="s">
        <v>176</v>
      </c>
      <c r="B173" s="35" t="s">
        <v>28</v>
      </c>
      <c r="C173" s="35">
        <v>14.03359</v>
      </c>
      <c r="D173" s="76" t="s">
        <v>28</v>
      </c>
    </row>
    <row r="174" spans="1:4" s="32" customFormat="1" ht="32.25" customHeight="1" x14ac:dyDescent="0.25">
      <c r="A174" s="17" t="s">
        <v>177</v>
      </c>
      <c r="B174" s="31">
        <v>770830.6</v>
      </c>
      <c r="C174" s="31">
        <v>529239.90855000005</v>
      </c>
      <c r="D174" s="76">
        <f t="shared" si="2"/>
        <v>0.68658393757331382</v>
      </c>
    </row>
    <row r="175" spans="1:4" s="32" customFormat="1" ht="36" customHeight="1" x14ac:dyDescent="0.25">
      <c r="A175" s="17" t="s">
        <v>178</v>
      </c>
      <c r="B175" s="31">
        <v>770830.6</v>
      </c>
      <c r="C175" s="31">
        <v>527253.42405000003</v>
      </c>
      <c r="D175" s="76">
        <f t="shared" si="2"/>
        <v>0.68400686746218953</v>
      </c>
    </row>
    <row r="176" spans="1:4" s="32" customFormat="1" ht="55.5" customHeight="1" x14ac:dyDescent="0.25">
      <c r="A176" s="17" t="s">
        <v>179</v>
      </c>
      <c r="B176" s="31">
        <v>770830.6</v>
      </c>
      <c r="C176" s="31">
        <v>527253.42405000003</v>
      </c>
      <c r="D176" s="76">
        <f t="shared" si="2"/>
        <v>0.68400686746218953</v>
      </c>
    </row>
    <row r="177" spans="1:4" s="32" customFormat="1" ht="63" x14ac:dyDescent="0.25">
      <c r="A177" s="17" t="s">
        <v>180</v>
      </c>
      <c r="B177" s="35" t="s">
        <v>28</v>
      </c>
      <c r="C177" s="35">
        <v>1986.4845</v>
      </c>
      <c r="D177" s="76" t="s">
        <v>28</v>
      </c>
    </row>
    <row r="178" spans="1:4" s="32" customFormat="1" x14ac:dyDescent="0.25">
      <c r="A178" s="44" t="s">
        <v>181</v>
      </c>
      <c r="B178" s="46" t="s">
        <v>28</v>
      </c>
      <c r="C178" s="46">
        <v>707.34943999999996</v>
      </c>
      <c r="D178" s="76" t="s">
        <v>28</v>
      </c>
    </row>
    <row r="179" spans="1:4" s="32" customFormat="1" x14ac:dyDescent="0.25">
      <c r="A179" s="17" t="s">
        <v>182</v>
      </c>
      <c r="B179" s="35" t="s">
        <v>28</v>
      </c>
      <c r="C179" s="35">
        <v>-166.98561999999998</v>
      </c>
      <c r="D179" s="76" t="s">
        <v>28</v>
      </c>
    </row>
    <row r="180" spans="1:4" s="32" customFormat="1" x14ac:dyDescent="0.25">
      <c r="A180" s="17" t="s">
        <v>183</v>
      </c>
      <c r="B180" s="35" t="s">
        <v>28</v>
      </c>
      <c r="C180" s="35">
        <v>-166.98561999999998</v>
      </c>
      <c r="D180" s="76" t="s">
        <v>28</v>
      </c>
    </row>
    <row r="181" spans="1:4" s="32" customFormat="1" x14ac:dyDescent="0.25">
      <c r="A181" s="17" t="s">
        <v>184</v>
      </c>
      <c r="B181" s="35" t="s">
        <v>28</v>
      </c>
      <c r="C181" s="35">
        <v>874.33506000000011</v>
      </c>
      <c r="D181" s="76" t="s">
        <v>28</v>
      </c>
    </row>
    <row r="182" spans="1:4" s="32" customFormat="1" x14ac:dyDescent="0.25">
      <c r="A182" s="17" t="s">
        <v>185</v>
      </c>
      <c r="B182" s="35" t="s">
        <v>28</v>
      </c>
      <c r="C182" s="35">
        <v>874.33506000000011</v>
      </c>
      <c r="D182" s="76" t="s">
        <v>28</v>
      </c>
    </row>
    <row r="183" spans="1:4" s="32" customFormat="1" ht="36.75" customHeight="1" x14ac:dyDescent="0.25">
      <c r="A183" s="44" t="s">
        <v>186</v>
      </c>
      <c r="B183" s="45">
        <v>15300919.741590001</v>
      </c>
      <c r="C183" s="45">
        <v>11285536.610100001</v>
      </c>
      <c r="D183" s="76">
        <f t="shared" si="2"/>
        <v>0.73757243359850866</v>
      </c>
    </row>
    <row r="184" spans="1:4" s="32" customFormat="1" ht="50.25" customHeight="1" x14ac:dyDescent="0.25">
      <c r="A184" s="44" t="s">
        <v>187</v>
      </c>
      <c r="B184" s="45">
        <v>14049288.62682</v>
      </c>
      <c r="C184" s="45">
        <v>10013545.382790001</v>
      </c>
      <c r="D184" s="76">
        <f t="shared" si="2"/>
        <v>0.71274394375201378</v>
      </c>
    </row>
    <row r="185" spans="1:4" s="32" customFormat="1" ht="31.5" x14ac:dyDescent="0.25">
      <c r="A185" s="17" t="s">
        <v>188</v>
      </c>
      <c r="B185" s="31">
        <v>2988198.6330800001</v>
      </c>
      <c r="C185" s="31">
        <v>1942594.6633299999</v>
      </c>
      <c r="D185" s="76">
        <f t="shared" si="2"/>
        <v>0.65008886685947187</v>
      </c>
    </row>
    <row r="186" spans="1:4" s="32" customFormat="1" ht="63" x14ac:dyDescent="0.25">
      <c r="A186" s="17" t="s">
        <v>189</v>
      </c>
      <c r="B186" s="31">
        <v>1485571.03</v>
      </c>
      <c r="C186" s="31">
        <v>1084772.0139200001</v>
      </c>
      <c r="D186" s="76">
        <f t="shared" si="2"/>
        <v>0.73020541732023414</v>
      </c>
    </row>
    <row r="187" spans="1:4" s="32" customFormat="1" ht="106.5" customHeight="1" x14ac:dyDescent="0.25">
      <c r="A187" s="17" t="s">
        <v>190</v>
      </c>
      <c r="B187" s="31">
        <v>1485571.03</v>
      </c>
      <c r="C187" s="31">
        <v>1084772.0139200001</v>
      </c>
      <c r="D187" s="76">
        <f t="shared" si="2"/>
        <v>0.73020541732023414</v>
      </c>
    </row>
    <row r="188" spans="1:4" s="32" customFormat="1" ht="31.5" x14ac:dyDescent="0.25">
      <c r="A188" s="17" t="s">
        <v>191</v>
      </c>
      <c r="B188" s="31">
        <v>895462.6</v>
      </c>
      <c r="C188" s="31">
        <v>446091.73518999998</v>
      </c>
      <c r="D188" s="76">
        <f t="shared" si="2"/>
        <v>0.49816903038719873</v>
      </c>
    </row>
    <row r="189" spans="1:4" s="32" customFormat="1" ht="31.5" x14ac:dyDescent="0.25">
      <c r="A189" s="17" t="s">
        <v>192</v>
      </c>
      <c r="B189" s="31">
        <v>895462.6</v>
      </c>
      <c r="C189" s="31">
        <v>446091.73518999998</v>
      </c>
      <c r="D189" s="76">
        <f t="shared" si="2"/>
        <v>0.49816903038719873</v>
      </c>
    </row>
    <row r="190" spans="1:4" s="32" customFormat="1" ht="47.25" x14ac:dyDescent="0.25">
      <c r="A190" s="17" t="s">
        <v>193</v>
      </c>
      <c r="B190" s="31">
        <v>253522.4</v>
      </c>
      <c r="C190" s="31">
        <v>165385.62574000002</v>
      </c>
      <c r="D190" s="76">
        <f t="shared" si="2"/>
        <v>0.65235113638873732</v>
      </c>
    </row>
    <row r="191" spans="1:4" s="32" customFormat="1" ht="47.25" x14ac:dyDescent="0.25">
      <c r="A191" s="17" t="s">
        <v>194</v>
      </c>
      <c r="B191" s="31">
        <v>253522.4</v>
      </c>
      <c r="C191" s="31">
        <v>165385.62574000002</v>
      </c>
      <c r="D191" s="76">
        <f t="shared" si="2"/>
        <v>0.65235113638873732</v>
      </c>
    </row>
    <row r="192" spans="1:4" s="32" customFormat="1" x14ac:dyDescent="0.25">
      <c r="A192" s="17" t="s">
        <v>195</v>
      </c>
      <c r="B192" s="31">
        <v>22981.8</v>
      </c>
      <c r="C192" s="31">
        <v>22283.66359</v>
      </c>
      <c r="D192" s="76">
        <f t="shared" si="2"/>
        <v>0.96962220496218754</v>
      </c>
    </row>
    <row r="193" spans="1:4" s="32" customFormat="1" ht="31.5" x14ac:dyDescent="0.25">
      <c r="A193" s="17" t="s">
        <v>196</v>
      </c>
      <c r="B193" s="31">
        <v>22981.8</v>
      </c>
      <c r="C193" s="31">
        <v>22283.66359</v>
      </c>
      <c r="D193" s="76">
        <f t="shared" si="2"/>
        <v>0.96962220496218754</v>
      </c>
    </row>
    <row r="194" spans="1:4" s="32" customFormat="1" x14ac:dyDescent="0.25">
      <c r="A194" s="17" t="s">
        <v>197</v>
      </c>
      <c r="B194" s="31">
        <v>124</v>
      </c>
      <c r="C194" s="31">
        <v>124</v>
      </c>
      <c r="D194" s="76">
        <f t="shared" si="2"/>
        <v>1</v>
      </c>
    </row>
    <row r="195" spans="1:4" s="32" customFormat="1" x14ac:dyDescent="0.25">
      <c r="A195" s="17" t="s">
        <v>198</v>
      </c>
      <c r="B195" s="31">
        <v>124</v>
      </c>
      <c r="C195" s="31">
        <v>124</v>
      </c>
      <c r="D195" s="76">
        <f t="shared" si="2"/>
        <v>1</v>
      </c>
    </row>
    <row r="196" spans="1:4" s="32" customFormat="1" x14ac:dyDescent="0.25">
      <c r="A196" s="17" t="s">
        <v>199</v>
      </c>
      <c r="B196" s="31">
        <v>59300.683850000001</v>
      </c>
      <c r="C196" s="31">
        <v>53963.622380000001</v>
      </c>
      <c r="D196" s="76">
        <f t="shared" si="2"/>
        <v>0.91000000129003566</v>
      </c>
    </row>
    <row r="197" spans="1:4" s="32" customFormat="1" ht="31.5" x14ac:dyDescent="0.25">
      <c r="A197" s="17" t="s">
        <v>200</v>
      </c>
      <c r="B197" s="31">
        <v>59300.683850000001</v>
      </c>
      <c r="C197" s="31">
        <v>53963.622380000001</v>
      </c>
      <c r="D197" s="76">
        <f t="shared" si="2"/>
        <v>0.91000000129003566</v>
      </c>
    </row>
    <row r="198" spans="1:4" s="32" customFormat="1" x14ac:dyDescent="0.25">
      <c r="A198" s="17" t="s">
        <v>201</v>
      </c>
      <c r="B198" s="31">
        <v>271236.06023</v>
      </c>
      <c r="C198" s="31">
        <v>169974.00250999999</v>
      </c>
      <c r="D198" s="76">
        <f t="shared" si="2"/>
        <v>0.62666447214233667</v>
      </c>
    </row>
    <row r="199" spans="1:4" s="32" customFormat="1" x14ac:dyDescent="0.25">
      <c r="A199" s="17" t="s">
        <v>202</v>
      </c>
      <c r="B199" s="31">
        <v>271236.06023</v>
      </c>
      <c r="C199" s="31">
        <v>169974.00250999999</v>
      </c>
      <c r="D199" s="76">
        <f t="shared" si="2"/>
        <v>0.62666447214233667</v>
      </c>
    </row>
    <row r="200" spans="1:4" s="32" customFormat="1" x14ac:dyDescent="0.25">
      <c r="A200" s="17" t="s">
        <v>203</v>
      </c>
      <c r="B200" s="31">
        <v>10771930.353739999</v>
      </c>
      <c r="C200" s="31">
        <v>7848848.6594500002</v>
      </c>
      <c r="D200" s="76">
        <f t="shared" si="2"/>
        <v>0.72863900913775315</v>
      </c>
    </row>
    <row r="201" spans="1:4" s="32" customFormat="1" ht="31.5" x14ac:dyDescent="0.25">
      <c r="A201" s="17" t="s">
        <v>204</v>
      </c>
      <c r="B201" s="31">
        <v>10768198.353739999</v>
      </c>
      <c r="C201" s="31">
        <v>7846403.0814499995</v>
      </c>
      <c r="D201" s="76">
        <f t="shared" si="2"/>
        <v>0.72866442683281318</v>
      </c>
    </row>
    <row r="202" spans="1:4" s="32" customFormat="1" ht="57.75" customHeight="1" x14ac:dyDescent="0.25">
      <c r="A202" s="17" t="s">
        <v>205</v>
      </c>
      <c r="B202" s="31">
        <v>10768198.353739999</v>
      </c>
      <c r="C202" s="31">
        <v>7846403.0814499995</v>
      </c>
      <c r="D202" s="76">
        <f t="shared" si="2"/>
        <v>0.72866442683281318</v>
      </c>
    </row>
    <row r="203" spans="1:4" s="32" customFormat="1" ht="47.25" x14ac:dyDescent="0.25">
      <c r="A203" s="17" t="s">
        <v>206</v>
      </c>
      <c r="B203" s="31">
        <v>3714.4</v>
      </c>
      <c r="C203" s="31">
        <v>2428</v>
      </c>
      <c r="D203" s="76">
        <f t="shared" si="2"/>
        <v>0.65367219470170146</v>
      </c>
    </row>
    <row r="204" spans="1:4" s="32" customFormat="1" ht="63" x14ac:dyDescent="0.25">
      <c r="A204" s="17" t="s">
        <v>207</v>
      </c>
      <c r="B204" s="31">
        <v>3714.4</v>
      </c>
      <c r="C204" s="31">
        <v>2428</v>
      </c>
      <c r="D204" s="76">
        <f t="shared" si="2"/>
        <v>0.65367219470170146</v>
      </c>
    </row>
    <row r="205" spans="1:4" s="32" customFormat="1" ht="47.25" x14ac:dyDescent="0.25">
      <c r="A205" s="17" t="s">
        <v>208</v>
      </c>
      <c r="B205" s="31">
        <v>17.600000000000001</v>
      </c>
      <c r="C205" s="31">
        <v>17.577999999999999</v>
      </c>
      <c r="D205" s="76">
        <f t="shared" si="2"/>
        <v>0.99874999999999992</v>
      </c>
    </row>
    <row r="206" spans="1:4" s="32" customFormat="1" ht="69.75" customHeight="1" x14ac:dyDescent="0.25">
      <c r="A206" s="17" t="s">
        <v>209</v>
      </c>
      <c r="B206" s="31">
        <v>17.600000000000001</v>
      </c>
      <c r="C206" s="31">
        <v>17.577999999999999</v>
      </c>
      <c r="D206" s="76">
        <f t="shared" si="2"/>
        <v>0.99874999999999992</v>
      </c>
    </row>
    <row r="207" spans="1:4" s="32" customFormat="1" ht="30.75" customHeight="1" x14ac:dyDescent="0.25">
      <c r="A207" s="17" t="s">
        <v>210</v>
      </c>
      <c r="B207" s="31">
        <v>289159.64</v>
      </c>
      <c r="C207" s="31">
        <v>222102.06000999999</v>
      </c>
      <c r="D207" s="76">
        <f t="shared" si="2"/>
        <v>0.76809495270501782</v>
      </c>
    </row>
    <row r="208" spans="1:4" s="32" customFormat="1" ht="134.25" customHeight="1" x14ac:dyDescent="0.25">
      <c r="A208" s="17" t="s">
        <v>211</v>
      </c>
      <c r="B208" s="31">
        <v>7312</v>
      </c>
      <c r="C208" s="31">
        <v>4689.6375499999995</v>
      </c>
      <c r="D208" s="76">
        <f t="shared" si="2"/>
        <v>0.64136180935448572</v>
      </c>
    </row>
    <row r="209" spans="1:4" s="32" customFormat="1" ht="147" customHeight="1" x14ac:dyDescent="0.25">
      <c r="A209" s="17" t="s">
        <v>212</v>
      </c>
      <c r="B209" s="31">
        <v>7312</v>
      </c>
      <c r="C209" s="31">
        <v>4689.6375499999995</v>
      </c>
      <c r="D209" s="76">
        <f t="shared" ref="D209:D231" si="3">C209/B209</f>
        <v>0.64136180935448572</v>
      </c>
    </row>
    <row r="210" spans="1:4" s="32" customFormat="1" ht="47.25" x14ac:dyDescent="0.25">
      <c r="A210" s="17" t="s">
        <v>213</v>
      </c>
      <c r="B210" s="31">
        <v>22392</v>
      </c>
      <c r="C210" s="31">
        <v>15916.949430000001</v>
      </c>
      <c r="D210" s="76">
        <f t="shared" si="3"/>
        <v>0.71083196811361204</v>
      </c>
    </row>
    <row r="211" spans="1:4" s="32" customFormat="1" ht="78" customHeight="1" x14ac:dyDescent="0.25">
      <c r="A211" s="17" t="s">
        <v>214</v>
      </c>
      <c r="B211" s="31">
        <v>22392</v>
      </c>
      <c r="C211" s="31">
        <v>15916.949430000001</v>
      </c>
      <c r="D211" s="76">
        <f t="shared" si="3"/>
        <v>0.71083196811361204</v>
      </c>
    </row>
    <row r="212" spans="1:4" s="32" customFormat="1" ht="78.75" x14ac:dyDescent="0.25">
      <c r="A212" s="17" t="s">
        <v>215</v>
      </c>
      <c r="B212" s="31">
        <v>215415.9</v>
      </c>
      <c r="C212" s="31">
        <v>166981.78905000002</v>
      </c>
      <c r="D212" s="76">
        <f t="shared" si="3"/>
        <v>0.77516000002785324</v>
      </c>
    </row>
    <row r="213" spans="1:4" s="32" customFormat="1" ht="120.75" customHeight="1" x14ac:dyDescent="0.25">
      <c r="A213" s="17" t="s">
        <v>216</v>
      </c>
      <c r="B213" s="31">
        <v>215415.9</v>
      </c>
      <c r="C213" s="31">
        <v>166981.78905000002</v>
      </c>
      <c r="D213" s="76">
        <f t="shared" si="3"/>
        <v>0.77516000002785324</v>
      </c>
    </row>
    <row r="214" spans="1:4" s="32" customFormat="1" x14ac:dyDescent="0.25">
      <c r="A214" s="17" t="s">
        <v>217</v>
      </c>
      <c r="B214" s="31">
        <v>44039.74</v>
      </c>
      <c r="C214" s="31">
        <v>34513.683979999994</v>
      </c>
      <c r="D214" s="76">
        <f t="shared" si="3"/>
        <v>0.78369409038291316</v>
      </c>
    </row>
    <row r="215" spans="1:4" s="32" customFormat="1" x14ac:dyDescent="0.25">
      <c r="A215" s="17" t="s">
        <v>218</v>
      </c>
      <c r="B215" s="31">
        <v>44039.74</v>
      </c>
      <c r="C215" s="31">
        <v>34513.683979999994</v>
      </c>
      <c r="D215" s="76">
        <f t="shared" si="3"/>
        <v>0.78369409038291316</v>
      </c>
    </row>
    <row r="216" spans="1:4" s="32" customFormat="1" x14ac:dyDescent="0.25">
      <c r="A216" s="44" t="s">
        <v>219</v>
      </c>
      <c r="B216" s="45">
        <v>1291368.8999999999</v>
      </c>
      <c r="C216" s="45">
        <v>1291368.8999999999</v>
      </c>
      <c r="D216" s="76">
        <f t="shared" si="3"/>
        <v>1</v>
      </c>
    </row>
    <row r="217" spans="1:4" s="32" customFormat="1" ht="31.5" x14ac:dyDescent="0.25">
      <c r="A217" s="17" t="s">
        <v>220</v>
      </c>
      <c r="B217" s="31">
        <v>1291368.8999999999</v>
      </c>
      <c r="C217" s="31">
        <v>1291368.8999999999</v>
      </c>
      <c r="D217" s="76">
        <f t="shared" si="3"/>
        <v>1</v>
      </c>
    </row>
    <row r="218" spans="1:4" s="32" customFormat="1" ht="31.5" x14ac:dyDescent="0.25">
      <c r="A218" s="17" t="s">
        <v>221</v>
      </c>
      <c r="B218" s="31">
        <v>1291368.8999999999</v>
      </c>
      <c r="C218" s="31">
        <v>1291368.8999999999</v>
      </c>
      <c r="D218" s="76">
        <f t="shared" si="3"/>
        <v>1</v>
      </c>
    </row>
    <row r="219" spans="1:4" s="32" customFormat="1" ht="108.75" customHeight="1" x14ac:dyDescent="0.25">
      <c r="A219" s="44" t="s">
        <v>222</v>
      </c>
      <c r="B219" s="46" t="s">
        <v>28</v>
      </c>
      <c r="C219" s="46">
        <v>-2799.3135299999999</v>
      </c>
      <c r="D219" s="76" t="s">
        <v>28</v>
      </c>
    </row>
    <row r="220" spans="1:4" s="32" customFormat="1" ht="63" x14ac:dyDescent="0.25">
      <c r="A220" s="17" t="s">
        <v>223</v>
      </c>
      <c r="B220" s="35" t="s">
        <v>28</v>
      </c>
      <c r="C220" s="35">
        <v>-2799.3135299999999</v>
      </c>
      <c r="D220" s="76" t="s">
        <v>28</v>
      </c>
    </row>
    <row r="221" spans="1:4" s="32" customFormat="1" ht="73.5" customHeight="1" x14ac:dyDescent="0.25">
      <c r="A221" s="44" t="s">
        <v>224</v>
      </c>
      <c r="B221" s="46" t="s">
        <v>28</v>
      </c>
      <c r="C221" s="46">
        <v>25031.528140000002</v>
      </c>
      <c r="D221" s="76" t="s">
        <v>28</v>
      </c>
    </row>
    <row r="222" spans="1:4" s="32" customFormat="1" ht="85.5" customHeight="1" x14ac:dyDescent="0.25">
      <c r="A222" s="17" t="s">
        <v>225</v>
      </c>
      <c r="B222" s="35" t="s">
        <v>28</v>
      </c>
      <c r="C222" s="35">
        <v>25031.528140000002</v>
      </c>
      <c r="D222" s="76" t="s">
        <v>28</v>
      </c>
    </row>
    <row r="223" spans="1:4" s="32" customFormat="1" ht="89.25" customHeight="1" x14ac:dyDescent="0.25">
      <c r="A223" s="17" t="s">
        <v>226</v>
      </c>
      <c r="B223" s="35" t="s">
        <v>28</v>
      </c>
      <c r="C223" s="35">
        <v>25031.528140000002</v>
      </c>
      <c r="D223" s="76" t="s">
        <v>28</v>
      </c>
    </row>
    <row r="224" spans="1:4" s="32" customFormat="1" ht="48" customHeight="1" x14ac:dyDescent="0.25">
      <c r="A224" s="17" t="s">
        <v>227</v>
      </c>
      <c r="B224" s="35" t="s">
        <v>28</v>
      </c>
      <c r="C224" s="35">
        <v>25031.528140000002</v>
      </c>
      <c r="D224" s="76" t="s">
        <v>28</v>
      </c>
    </row>
    <row r="225" spans="1:4" s="32" customFormat="1" ht="51.75" customHeight="1" x14ac:dyDescent="0.25">
      <c r="A225" s="17" t="s">
        <v>228</v>
      </c>
      <c r="B225" s="35" t="s">
        <v>28</v>
      </c>
      <c r="C225" s="35">
        <v>2637.7591400000001</v>
      </c>
      <c r="D225" s="76" t="s">
        <v>28</v>
      </c>
    </row>
    <row r="226" spans="1:4" s="32" customFormat="1" ht="48.75" customHeight="1" x14ac:dyDescent="0.25">
      <c r="A226" s="17" t="s">
        <v>229</v>
      </c>
      <c r="B226" s="35" t="s">
        <v>28</v>
      </c>
      <c r="C226" s="35">
        <v>661.74404000000004</v>
      </c>
      <c r="D226" s="76" t="s">
        <v>28</v>
      </c>
    </row>
    <row r="227" spans="1:4" s="32" customFormat="1" ht="55.5" customHeight="1" x14ac:dyDescent="0.25">
      <c r="A227" s="17" t="s">
        <v>230</v>
      </c>
      <c r="B227" s="35" t="s">
        <v>28</v>
      </c>
      <c r="C227" s="35">
        <v>21732.024960000002</v>
      </c>
      <c r="D227" s="76" t="s">
        <v>28</v>
      </c>
    </row>
    <row r="228" spans="1:4" s="32" customFormat="1" ht="55.5" customHeight="1" x14ac:dyDescent="0.25">
      <c r="A228" s="44" t="s">
        <v>231</v>
      </c>
      <c r="B228" s="45">
        <v>-39737.785229999994</v>
      </c>
      <c r="C228" s="45">
        <v>-41609.887299999995</v>
      </c>
      <c r="D228" s="76">
        <f t="shared" si="3"/>
        <v>1.047111384269767</v>
      </c>
    </row>
    <row r="229" spans="1:4" s="32" customFormat="1" ht="48" customHeight="1" x14ac:dyDescent="0.25">
      <c r="A229" s="17" t="s">
        <v>232</v>
      </c>
      <c r="B229" s="31">
        <v>-39737.785229999994</v>
      </c>
      <c r="C229" s="31">
        <v>-41609.887299999995</v>
      </c>
      <c r="D229" s="76">
        <f t="shared" si="3"/>
        <v>1.047111384269767</v>
      </c>
    </row>
    <row r="230" spans="1:4" s="32" customFormat="1" ht="68.25" customHeight="1" x14ac:dyDescent="0.25">
      <c r="A230" s="17" t="s">
        <v>233</v>
      </c>
      <c r="B230" s="31">
        <v>-1137.10033</v>
      </c>
      <c r="C230" s="31">
        <v>-1137.10033</v>
      </c>
      <c r="D230" s="76">
        <f t="shared" si="3"/>
        <v>1</v>
      </c>
    </row>
    <row r="231" spans="1:4" s="32" customFormat="1" ht="56.25" customHeight="1" x14ac:dyDescent="0.25">
      <c r="A231" s="14" t="s">
        <v>234</v>
      </c>
      <c r="B231" s="31">
        <v>-38600.6849</v>
      </c>
      <c r="C231" s="31">
        <v>-40472.786970000001</v>
      </c>
      <c r="D231" s="76">
        <f t="shared" si="3"/>
        <v>1.0484991930803798</v>
      </c>
    </row>
    <row r="232" spans="1:4" ht="0" hidden="1" customHeight="1" x14ac:dyDescent="0.25"/>
    <row r="233" spans="1:4" x14ac:dyDescent="0.25">
      <c r="D233" s="78"/>
    </row>
  </sheetData>
  <autoFilter ref="A15:D231"/>
  <mergeCells count="2">
    <mergeCell ref="A13:D13"/>
    <mergeCell ref="A2:D2"/>
  </mergeCells>
  <pageMargins left="0.39370078740157499" right="0.39370078740157499" top="0.39370078740157499" bottom="0.39370078740157499" header="0.39370078740157499" footer="0.39370078740157499"/>
  <pageSetup paperSize="9" scale="4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showGridLines="0" view="pageBreakPreview" zoomScale="90" zoomScaleNormal="100" zoomScaleSheetLayoutView="90" workbookViewId="0">
      <pane ySplit="1" topLeftCell="A2" activePane="bottomLeft" state="frozen"/>
      <selection pane="bottomLeft" activeCell="D3" sqref="D3"/>
    </sheetView>
  </sheetViews>
  <sheetFormatPr defaultRowHeight="15" x14ac:dyDescent="0.25"/>
  <cols>
    <col min="1" max="1" width="57" style="1" customWidth="1"/>
    <col min="2" max="2" width="6.28515625" style="1" customWidth="1"/>
    <col min="3" max="3" width="9.28515625" style="1" customWidth="1"/>
    <col min="4" max="4" width="15.85546875" style="1" customWidth="1"/>
    <col min="5" max="5" width="16.140625" style="1" customWidth="1"/>
    <col min="6" max="6" width="15.28515625" style="1" customWidth="1"/>
    <col min="7" max="16384" width="9.140625" style="1"/>
  </cols>
  <sheetData>
    <row r="1" spans="1:6" ht="11.25" customHeight="1" x14ac:dyDescent="0.25">
      <c r="A1" s="55" t="s">
        <v>235</v>
      </c>
      <c r="B1" s="56"/>
      <c r="C1" s="56"/>
      <c r="D1" s="56"/>
      <c r="E1" s="56"/>
      <c r="F1" s="56"/>
    </row>
    <row r="2" spans="1:6" ht="25.15" customHeight="1" thickBot="1" x14ac:dyDescent="0.3">
      <c r="A2" s="57" t="s">
        <v>236</v>
      </c>
      <c r="B2" s="56"/>
      <c r="C2" s="56"/>
      <c r="D2" s="56"/>
      <c r="E2" s="56"/>
      <c r="F2" s="56"/>
    </row>
    <row r="3" spans="1:6" ht="73.5" customHeight="1" thickTop="1" thickBot="1" x14ac:dyDescent="0.3">
      <c r="A3" s="6" t="s">
        <v>15</v>
      </c>
      <c r="B3" s="58" t="s">
        <v>237</v>
      </c>
      <c r="C3" s="59"/>
      <c r="D3" s="2" t="s">
        <v>16</v>
      </c>
      <c r="E3" s="2" t="s">
        <v>17</v>
      </c>
      <c r="F3" s="3" t="s">
        <v>18</v>
      </c>
    </row>
    <row r="4" spans="1:6" ht="16.5" thickTop="1" thickBot="1" x14ac:dyDescent="0.3">
      <c r="A4" s="7" t="s">
        <v>19</v>
      </c>
      <c r="B4" s="53">
        <v>2</v>
      </c>
      <c r="C4" s="54"/>
      <c r="D4" s="4">
        <v>3</v>
      </c>
      <c r="E4" s="4">
        <v>4</v>
      </c>
      <c r="F4" s="5" t="s">
        <v>370</v>
      </c>
    </row>
    <row r="5" spans="1:6" ht="16.5" thickTop="1" x14ac:dyDescent="0.25">
      <c r="A5" s="68" t="s">
        <v>238</v>
      </c>
      <c r="B5" s="69" t="s">
        <v>21</v>
      </c>
      <c r="C5" s="70"/>
      <c r="D5" s="8">
        <v>37274664.524970002</v>
      </c>
      <c r="E5" s="8">
        <v>25815971.614799999</v>
      </c>
      <c r="F5" s="79">
        <f>E5/D5</f>
        <v>0.69258763140594015</v>
      </c>
    </row>
    <row r="6" spans="1:6" s="48" customFormat="1" ht="15.75" x14ac:dyDescent="0.25">
      <c r="A6" s="71" t="s">
        <v>239</v>
      </c>
      <c r="B6" s="72"/>
      <c r="C6" s="73"/>
      <c r="D6" s="10">
        <v>37274664.524970002</v>
      </c>
      <c r="E6" s="10">
        <v>25815971.614799999</v>
      </c>
      <c r="F6" s="80">
        <f t="shared" ref="F6:F56" si="0">E6/D6</f>
        <v>0.69258763140594015</v>
      </c>
    </row>
    <row r="7" spans="1:6" s="48" customFormat="1" ht="15.75" x14ac:dyDescent="0.25">
      <c r="A7" s="9" t="s">
        <v>240</v>
      </c>
      <c r="B7" s="66" t="s">
        <v>322</v>
      </c>
      <c r="C7" s="67"/>
      <c r="D7" s="10">
        <v>3265265.88552</v>
      </c>
      <c r="E7" s="10">
        <v>2369331.2857199996</v>
      </c>
      <c r="F7" s="80">
        <f t="shared" si="0"/>
        <v>0.72561664770606538</v>
      </c>
    </row>
    <row r="8" spans="1:6" s="48" customFormat="1" ht="47.25" x14ac:dyDescent="0.25">
      <c r="A8" s="14" t="s">
        <v>241</v>
      </c>
      <c r="B8" s="74" t="s">
        <v>318</v>
      </c>
      <c r="C8" s="75"/>
      <c r="D8" s="16">
        <v>14156.9</v>
      </c>
      <c r="E8" s="16">
        <v>11657.66065</v>
      </c>
      <c r="F8" s="81">
        <f t="shared" si="0"/>
        <v>0.82346139691599152</v>
      </c>
    </row>
    <row r="9" spans="1:6" s="48" customFormat="1" ht="63" x14ac:dyDescent="0.25">
      <c r="A9" s="14" t="s">
        <v>242</v>
      </c>
      <c r="B9" s="74" t="s">
        <v>319</v>
      </c>
      <c r="C9" s="75"/>
      <c r="D9" s="16">
        <v>170988.23530999999</v>
      </c>
      <c r="E9" s="16">
        <v>126127.30459</v>
      </c>
      <c r="F9" s="81">
        <f t="shared" si="0"/>
        <v>0.73763732552320005</v>
      </c>
    </row>
    <row r="10" spans="1:6" s="48" customFormat="1" ht="63" x14ac:dyDescent="0.25">
      <c r="A10" s="14" t="s">
        <v>243</v>
      </c>
      <c r="B10" s="74" t="s">
        <v>321</v>
      </c>
      <c r="C10" s="75"/>
      <c r="D10" s="16">
        <v>1190193.8400000001</v>
      </c>
      <c r="E10" s="16">
        <v>875135.62028999999</v>
      </c>
      <c r="F10" s="81">
        <f t="shared" si="0"/>
        <v>0.73528831260796979</v>
      </c>
    </row>
    <row r="11" spans="1:6" s="48" customFormat="1" ht="15.75" x14ac:dyDescent="0.25">
      <c r="A11" s="14" t="s">
        <v>244</v>
      </c>
      <c r="B11" s="74" t="s">
        <v>320</v>
      </c>
      <c r="C11" s="75"/>
      <c r="D11" s="16">
        <v>17.600000000000001</v>
      </c>
      <c r="E11" s="16">
        <v>17.577999999999999</v>
      </c>
      <c r="F11" s="81">
        <f t="shared" si="0"/>
        <v>0.99874999999999992</v>
      </c>
    </row>
    <row r="12" spans="1:6" s="48" customFormat="1" ht="47.25" x14ac:dyDescent="0.25">
      <c r="A12" s="14" t="s">
        <v>245</v>
      </c>
      <c r="B12" s="74" t="s">
        <v>323</v>
      </c>
      <c r="C12" s="75"/>
      <c r="D12" s="16">
        <v>184898.45713999998</v>
      </c>
      <c r="E12" s="16">
        <v>143678.23150999998</v>
      </c>
      <c r="F12" s="81">
        <f t="shared" si="0"/>
        <v>0.77706560526468216</v>
      </c>
    </row>
    <row r="13" spans="1:6" s="48" customFormat="1" ht="15.75" x14ac:dyDescent="0.25">
      <c r="A13" s="14" t="s">
        <v>246</v>
      </c>
      <c r="B13" s="74" t="s">
        <v>324</v>
      </c>
      <c r="C13" s="75"/>
      <c r="D13" s="16">
        <v>7329.4577399999998</v>
      </c>
      <c r="E13" s="16">
        <v>0</v>
      </c>
      <c r="F13" s="81">
        <f t="shared" si="0"/>
        <v>0</v>
      </c>
    </row>
    <row r="14" spans="1:6" s="48" customFormat="1" ht="15.75" x14ac:dyDescent="0.25">
      <c r="A14" s="14" t="s">
        <v>247</v>
      </c>
      <c r="B14" s="74" t="s">
        <v>325</v>
      </c>
      <c r="C14" s="75"/>
      <c r="D14" s="16">
        <v>1697681.39533</v>
      </c>
      <c r="E14" s="16">
        <v>1212714.89068</v>
      </c>
      <c r="F14" s="81">
        <f t="shared" si="0"/>
        <v>0.71433597258940873</v>
      </c>
    </row>
    <row r="15" spans="1:6" s="48" customFormat="1" ht="31.5" x14ac:dyDescent="0.25">
      <c r="A15" s="12" t="s">
        <v>248</v>
      </c>
      <c r="B15" s="64" t="s">
        <v>326</v>
      </c>
      <c r="C15" s="65"/>
      <c r="D15" s="13">
        <v>765344.63046999997</v>
      </c>
      <c r="E15" s="13">
        <v>439539.61257999996</v>
      </c>
      <c r="F15" s="80">
        <f t="shared" si="0"/>
        <v>0.57430286315601065</v>
      </c>
    </row>
    <row r="16" spans="1:6" s="48" customFormat="1" ht="15.75" x14ac:dyDescent="0.25">
      <c r="A16" s="14" t="s">
        <v>249</v>
      </c>
      <c r="B16" s="74" t="s">
        <v>327</v>
      </c>
      <c r="C16" s="75"/>
      <c r="D16" s="16">
        <v>106574.2</v>
      </c>
      <c r="E16" s="16">
        <v>83610.600379999989</v>
      </c>
      <c r="F16" s="81">
        <f t="shared" si="0"/>
        <v>0.78452946754467767</v>
      </c>
    </row>
    <row r="17" spans="1:6" s="48" customFormat="1" ht="47.25" x14ac:dyDescent="0.25">
      <c r="A17" s="14" t="s">
        <v>250</v>
      </c>
      <c r="B17" s="74" t="s">
        <v>328</v>
      </c>
      <c r="C17" s="75"/>
      <c r="D17" s="16">
        <v>422377.92916</v>
      </c>
      <c r="E17" s="16">
        <v>342010.37651999999</v>
      </c>
      <c r="F17" s="81">
        <f t="shared" si="0"/>
        <v>0.80972596555925591</v>
      </c>
    </row>
    <row r="18" spans="1:6" s="48" customFormat="1" ht="31.5" x14ac:dyDescent="0.25">
      <c r="A18" s="14" t="s">
        <v>251</v>
      </c>
      <c r="B18" s="74" t="s">
        <v>329</v>
      </c>
      <c r="C18" s="75"/>
      <c r="D18" s="16">
        <v>236392.50130999999</v>
      </c>
      <c r="E18" s="16">
        <v>13918.635679999999</v>
      </c>
      <c r="F18" s="81">
        <f t="shared" si="0"/>
        <v>5.8879345169022101E-2</v>
      </c>
    </row>
    <row r="19" spans="1:6" s="48" customFormat="1" ht="15.75" x14ac:dyDescent="0.25">
      <c r="A19" s="12" t="s">
        <v>252</v>
      </c>
      <c r="B19" s="64" t="s">
        <v>330</v>
      </c>
      <c r="C19" s="65"/>
      <c r="D19" s="13">
        <v>4684947.3754500002</v>
      </c>
      <c r="E19" s="13">
        <v>3414689.81225</v>
      </c>
      <c r="F19" s="80">
        <f t="shared" si="0"/>
        <v>0.72886407009470644</v>
      </c>
    </row>
    <row r="20" spans="1:6" s="48" customFormat="1" ht="15.75" x14ac:dyDescent="0.25">
      <c r="A20" s="14" t="s">
        <v>253</v>
      </c>
      <c r="B20" s="74" t="s">
        <v>331</v>
      </c>
      <c r="C20" s="75"/>
      <c r="D20" s="16">
        <v>1432782.0459400001</v>
      </c>
      <c r="E20" s="16">
        <v>1107080.1628</v>
      </c>
      <c r="F20" s="81">
        <f t="shared" si="0"/>
        <v>0.77267869592383254</v>
      </c>
    </row>
    <row r="21" spans="1:6" s="48" customFormat="1" ht="15.75" x14ac:dyDescent="0.25">
      <c r="A21" s="14" t="s">
        <v>254</v>
      </c>
      <c r="B21" s="74" t="s">
        <v>332</v>
      </c>
      <c r="C21" s="75"/>
      <c r="D21" s="16">
        <v>3117486</v>
      </c>
      <c r="E21" s="16">
        <v>2209786.06152</v>
      </c>
      <c r="F21" s="81">
        <f t="shared" si="0"/>
        <v>0.70883592148288721</v>
      </c>
    </row>
    <row r="22" spans="1:6" s="48" customFormat="1" ht="15.75" x14ac:dyDescent="0.25">
      <c r="A22" s="14" t="s">
        <v>255</v>
      </c>
      <c r="B22" s="74" t="s">
        <v>333</v>
      </c>
      <c r="C22" s="75"/>
      <c r="D22" s="16">
        <v>115216</v>
      </c>
      <c r="E22" s="16">
        <v>83843.09448</v>
      </c>
      <c r="F22" s="81">
        <f t="shared" si="0"/>
        <v>0.72770356964310512</v>
      </c>
    </row>
    <row r="23" spans="1:6" s="48" customFormat="1" ht="15.75" x14ac:dyDescent="0.25">
      <c r="A23" s="14" t="s">
        <v>256</v>
      </c>
      <c r="B23" s="74" t="s">
        <v>334</v>
      </c>
      <c r="C23" s="75"/>
      <c r="D23" s="16">
        <v>19463.329510000003</v>
      </c>
      <c r="E23" s="16">
        <v>13980.49345</v>
      </c>
      <c r="F23" s="81">
        <f t="shared" si="0"/>
        <v>0.71829917090069328</v>
      </c>
    </row>
    <row r="24" spans="1:6" s="48" customFormat="1" ht="15.75" x14ac:dyDescent="0.25">
      <c r="A24" s="12" t="s">
        <v>257</v>
      </c>
      <c r="B24" s="64" t="s">
        <v>335</v>
      </c>
      <c r="C24" s="65"/>
      <c r="D24" s="13">
        <v>6505911.9104799991</v>
      </c>
      <c r="E24" s="13">
        <v>3807158.2490599998</v>
      </c>
      <c r="F24" s="80">
        <f t="shared" si="0"/>
        <v>0.58518441402922594</v>
      </c>
    </row>
    <row r="25" spans="1:6" s="48" customFormat="1" ht="15.75" x14ac:dyDescent="0.25">
      <c r="A25" s="14" t="s">
        <v>258</v>
      </c>
      <c r="B25" s="74" t="s">
        <v>336</v>
      </c>
      <c r="C25" s="75"/>
      <c r="D25" s="16">
        <v>3662331.5680500004</v>
      </c>
      <c r="E25" s="16">
        <v>2202625.8413899997</v>
      </c>
      <c r="F25" s="81">
        <f t="shared" si="0"/>
        <v>0.60142720571932884</v>
      </c>
    </row>
    <row r="26" spans="1:6" s="48" customFormat="1" ht="15.75" x14ac:dyDescent="0.25">
      <c r="A26" s="14" t="s">
        <v>259</v>
      </c>
      <c r="B26" s="74" t="s">
        <v>337</v>
      </c>
      <c r="C26" s="75"/>
      <c r="D26" s="16">
        <v>1504123.59421</v>
      </c>
      <c r="E26" s="16">
        <v>761429.3070599999</v>
      </c>
      <c r="F26" s="81">
        <f t="shared" si="0"/>
        <v>0.50622788578748401</v>
      </c>
    </row>
    <row r="27" spans="1:6" s="48" customFormat="1" ht="15.75" x14ac:dyDescent="0.25">
      <c r="A27" s="14" t="s">
        <v>260</v>
      </c>
      <c r="B27" s="74" t="s">
        <v>338</v>
      </c>
      <c r="C27" s="75"/>
      <c r="D27" s="16">
        <v>868718.70213999995</v>
      </c>
      <c r="E27" s="16">
        <v>475408.74537999998</v>
      </c>
      <c r="F27" s="81">
        <f t="shared" si="0"/>
        <v>0.54725280370835694</v>
      </c>
    </row>
    <row r="28" spans="1:6" s="48" customFormat="1" ht="31.5" x14ac:dyDescent="0.25">
      <c r="A28" s="14" t="s">
        <v>261</v>
      </c>
      <c r="B28" s="74" t="s">
        <v>339</v>
      </c>
      <c r="C28" s="75"/>
      <c r="D28" s="16">
        <v>470738.04608</v>
      </c>
      <c r="E28" s="16">
        <v>367694.35523000004</v>
      </c>
      <c r="F28" s="81">
        <f t="shared" si="0"/>
        <v>0.78110184271681304</v>
      </c>
    </row>
    <row r="29" spans="1:6" s="48" customFormat="1" ht="15.75" x14ac:dyDescent="0.25">
      <c r="A29" s="12" t="s">
        <v>262</v>
      </c>
      <c r="B29" s="64" t="s">
        <v>340</v>
      </c>
      <c r="C29" s="65"/>
      <c r="D29" s="13">
        <v>866160.15373999998</v>
      </c>
      <c r="E29" s="13">
        <v>230645.91838999998</v>
      </c>
      <c r="F29" s="80">
        <f t="shared" si="0"/>
        <v>0.2662855332170293</v>
      </c>
    </row>
    <row r="30" spans="1:6" s="48" customFormat="1" ht="15.75" x14ac:dyDescent="0.25">
      <c r="A30" s="14" t="s">
        <v>263</v>
      </c>
      <c r="B30" s="74" t="s">
        <v>341</v>
      </c>
      <c r="C30" s="75"/>
      <c r="D30" s="16">
        <v>764387.9</v>
      </c>
      <c r="E30" s="16">
        <v>167849.15489999999</v>
      </c>
      <c r="F30" s="81">
        <f t="shared" si="0"/>
        <v>0.21958635779033131</v>
      </c>
    </row>
    <row r="31" spans="1:6" s="48" customFormat="1" ht="31.5" x14ac:dyDescent="0.25">
      <c r="A31" s="14" t="s">
        <v>264</v>
      </c>
      <c r="B31" s="74" t="s">
        <v>342</v>
      </c>
      <c r="C31" s="75"/>
      <c r="D31" s="16">
        <v>18324.953739999997</v>
      </c>
      <c r="E31" s="16">
        <v>13975.05</v>
      </c>
      <c r="F31" s="81">
        <f t="shared" si="0"/>
        <v>0.76262402613846936</v>
      </c>
    </row>
    <row r="32" spans="1:6" s="48" customFormat="1" ht="15.75" x14ac:dyDescent="0.25">
      <c r="A32" s="14" t="s">
        <v>265</v>
      </c>
      <c r="B32" s="74" t="s">
        <v>343</v>
      </c>
      <c r="C32" s="75"/>
      <c r="D32" s="16">
        <v>83447.3</v>
      </c>
      <c r="E32" s="16">
        <v>48821.713490000002</v>
      </c>
      <c r="F32" s="81">
        <f t="shared" si="0"/>
        <v>0.58506043323151258</v>
      </c>
    </row>
    <row r="33" spans="1:6" s="48" customFormat="1" ht="15.75" x14ac:dyDescent="0.25">
      <c r="A33" s="12" t="s">
        <v>266</v>
      </c>
      <c r="B33" s="64" t="s">
        <v>344</v>
      </c>
      <c r="C33" s="65"/>
      <c r="D33" s="13">
        <v>16620461.51345</v>
      </c>
      <c r="E33" s="13">
        <v>12055643.36692</v>
      </c>
      <c r="F33" s="80">
        <f t="shared" si="0"/>
        <v>0.72534949508857194</v>
      </c>
    </row>
    <row r="34" spans="1:6" s="48" customFormat="1" ht="15.75" x14ac:dyDescent="0.25">
      <c r="A34" s="14" t="s">
        <v>267</v>
      </c>
      <c r="B34" s="74" t="s">
        <v>345</v>
      </c>
      <c r="C34" s="75"/>
      <c r="D34" s="16">
        <v>5908822.0064599998</v>
      </c>
      <c r="E34" s="16">
        <v>4269063.0681100003</v>
      </c>
      <c r="F34" s="81">
        <f t="shared" si="0"/>
        <v>0.72248970496026399</v>
      </c>
    </row>
    <row r="35" spans="1:6" s="48" customFormat="1" ht="15.75" x14ac:dyDescent="0.25">
      <c r="A35" s="14" t="s">
        <v>268</v>
      </c>
      <c r="B35" s="74" t="s">
        <v>346</v>
      </c>
      <c r="C35" s="75"/>
      <c r="D35" s="16">
        <v>7664244.3996299999</v>
      </c>
      <c r="E35" s="16">
        <v>5459937.0165499998</v>
      </c>
      <c r="F35" s="81">
        <f t="shared" si="0"/>
        <v>0.71239077616230306</v>
      </c>
    </row>
    <row r="36" spans="1:6" s="48" customFormat="1" ht="15.75" x14ac:dyDescent="0.25">
      <c r="A36" s="14" t="s">
        <v>269</v>
      </c>
      <c r="B36" s="74" t="s">
        <v>347</v>
      </c>
      <c r="C36" s="75"/>
      <c r="D36" s="16">
        <v>2035269.67273</v>
      </c>
      <c r="E36" s="16">
        <v>1471005.5420899999</v>
      </c>
      <c r="F36" s="81">
        <f t="shared" si="0"/>
        <v>0.72275706841190879</v>
      </c>
    </row>
    <row r="37" spans="1:6" s="48" customFormat="1" ht="31.5" x14ac:dyDescent="0.25">
      <c r="A37" s="14" t="s">
        <v>270</v>
      </c>
      <c r="B37" s="74" t="s">
        <v>348</v>
      </c>
      <c r="C37" s="75"/>
      <c r="D37" s="16">
        <v>2652.5</v>
      </c>
      <c r="E37" s="16">
        <v>1559.4640200000001</v>
      </c>
      <c r="F37" s="81">
        <f t="shared" si="0"/>
        <v>0.58792234495758722</v>
      </c>
    </row>
    <row r="38" spans="1:6" s="48" customFormat="1" ht="15.75" x14ac:dyDescent="0.25">
      <c r="A38" s="14" t="s">
        <v>271</v>
      </c>
      <c r="B38" s="74" t="s">
        <v>353</v>
      </c>
      <c r="C38" s="75"/>
      <c r="D38" s="16">
        <v>171786.20389999999</v>
      </c>
      <c r="E38" s="16">
        <v>128885.26093999999</v>
      </c>
      <c r="F38" s="81">
        <f t="shared" si="0"/>
        <v>0.75026549288571831</v>
      </c>
    </row>
    <row r="39" spans="1:6" s="48" customFormat="1" ht="15.75" x14ac:dyDescent="0.25">
      <c r="A39" s="14" t="s">
        <v>272</v>
      </c>
      <c r="B39" s="74" t="s">
        <v>352</v>
      </c>
      <c r="C39" s="75"/>
      <c r="D39" s="16">
        <v>837686.73073000007</v>
      </c>
      <c r="E39" s="16">
        <v>725193.01520999998</v>
      </c>
      <c r="F39" s="81">
        <f t="shared" si="0"/>
        <v>0.86570908742702934</v>
      </c>
    </row>
    <row r="40" spans="1:6" s="48" customFormat="1" ht="15.75" x14ac:dyDescent="0.25">
      <c r="A40" s="12" t="s">
        <v>273</v>
      </c>
      <c r="B40" s="64" t="s">
        <v>351</v>
      </c>
      <c r="C40" s="65"/>
      <c r="D40" s="13">
        <v>1181676.73591</v>
      </c>
      <c r="E40" s="13">
        <v>934083.73409000004</v>
      </c>
      <c r="F40" s="80">
        <f t="shared" si="0"/>
        <v>0.79047315200859014</v>
      </c>
    </row>
    <row r="41" spans="1:6" s="48" customFormat="1" ht="15.75" x14ac:dyDescent="0.25">
      <c r="A41" s="14" t="s">
        <v>274</v>
      </c>
      <c r="B41" s="74" t="s">
        <v>350</v>
      </c>
      <c r="C41" s="75"/>
      <c r="D41" s="16">
        <v>856658.23590999993</v>
      </c>
      <c r="E41" s="16">
        <v>688129.73652999999</v>
      </c>
      <c r="F41" s="81">
        <f t="shared" si="0"/>
        <v>0.80327218917007481</v>
      </c>
    </row>
    <row r="42" spans="1:6" s="48" customFormat="1" ht="15.75" x14ac:dyDescent="0.25">
      <c r="A42" s="14" t="s">
        <v>275</v>
      </c>
      <c r="B42" s="74" t="s">
        <v>349</v>
      </c>
      <c r="C42" s="75"/>
      <c r="D42" s="16">
        <v>325018.5</v>
      </c>
      <c r="E42" s="16">
        <v>245953.99755999999</v>
      </c>
      <c r="F42" s="81">
        <f t="shared" si="0"/>
        <v>0.75673845507255733</v>
      </c>
    </row>
    <row r="43" spans="1:6" s="48" customFormat="1" ht="15.75" x14ac:dyDescent="0.25">
      <c r="A43" s="12" t="s">
        <v>276</v>
      </c>
      <c r="B43" s="64" t="s">
        <v>354</v>
      </c>
      <c r="C43" s="65"/>
      <c r="D43" s="13">
        <v>1483279.43197</v>
      </c>
      <c r="E43" s="13">
        <v>1061930.6714600001</v>
      </c>
      <c r="F43" s="80">
        <f t="shared" si="0"/>
        <v>0.71593433345840263</v>
      </c>
    </row>
    <row r="44" spans="1:6" s="48" customFormat="1" ht="15.75" x14ac:dyDescent="0.25">
      <c r="A44" s="14" t="s">
        <v>277</v>
      </c>
      <c r="B44" s="74" t="s">
        <v>355</v>
      </c>
      <c r="C44" s="75"/>
      <c r="D44" s="16">
        <v>54454.6</v>
      </c>
      <c r="E44" s="16">
        <v>36974.904590000006</v>
      </c>
      <c r="F44" s="81">
        <f t="shared" si="0"/>
        <v>0.67900424555501293</v>
      </c>
    </row>
    <row r="45" spans="1:6" s="48" customFormat="1" ht="15.75" x14ac:dyDescent="0.25">
      <c r="A45" s="14" t="s">
        <v>278</v>
      </c>
      <c r="B45" s="74" t="s">
        <v>356</v>
      </c>
      <c r="C45" s="75"/>
      <c r="D45" s="16">
        <v>1145001.8722600001</v>
      </c>
      <c r="E45" s="16">
        <v>843989.9429400001</v>
      </c>
      <c r="F45" s="81">
        <f t="shared" si="0"/>
        <v>0.73710791518107843</v>
      </c>
    </row>
    <row r="46" spans="1:6" s="48" customFormat="1" ht="15.75" x14ac:dyDescent="0.25">
      <c r="A46" s="14" t="s">
        <v>279</v>
      </c>
      <c r="B46" s="74" t="s">
        <v>357</v>
      </c>
      <c r="C46" s="75"/>
      <c r="D46" s="16">
        <v>76965.476280000003</v>
      </c>
      <c r="E46" s="16">
        <v>48813.789680000002</v>
      </c>
      <c r="F46" s="81">
        <f t="shared" si="0"/>
        <v>0.63422968374048239</v>
      </c>
    </row>
    <row r="47" spans="1:6" s="48" customFormat="1" ht="15.75" x14ac:dyDescent="0.25">
      <c r="A47" s="14" t="s">
        <v>280</v>
      </c>
      <c r="B47" s="74" t="s">
        <v>358</v>
      </c>
      <c r="C47" s="75"/>
      <c r="D47" s="16">
        <v>206857.48342999999</v>
      </c>
      <c r="E47" s="16">
        <v>132152.03425</v>
      </c>
      <c r="F47" s="81">
        <f t="shared" si="0"/>
        <v>0.63885546734266385</v>
      </c>
    </row>
    <row r="48" spans="1:6" s="48" customFormat="1" ht="15.75" x14ac:dyDescent="0.25">
      <c r="A48" s="12" t="s">
        <v>281</v>
      </c>
      <c r="B48" s="64" t="s">
        <v>359</v>
      </c>
      <c r="C48" s="65"/>
      <c r="D48" s="13">
        <v>1518380.22098</v>
      </c>
      <c r="E48" s="13">
        <v>1190223.909</v>
      </c>
      <c r="F48" s="80">
        <f t="shared" si="0"/>
        <v>0.78387737969334204</v>
      </c>
    </row>
    <row r="49" spans="1:6" s="48" customFormat="1" ht="15.75" x14ac:dyDescent="0.25">
      <c r="A49" s="14" t="s">
        <v>282</v>
      </c>
      <c r="B49" s="74" t="s">
        <v>360</v>
      </c>
      <c r="C49" s="75"/>
      <c r="D49" s="16">
        <v>1384938.72098</v>
      </c>
      <c r="E49" s="16">
        <v>1081718.14579</v>
      </c>
      <c r="F49" s="81">
        <f t="shared" si="0"/>
        <v>0.78105848973921577</v>
      </c>
    </row>
    <row r="50" spans="1:6" s="48" customFormat="1" ht="15.75" x14ac:dyDescent="0.25">
      <c r="A50" s="14" t="s">
        <v>283</v>
      </c>
      <c r="B50" s="74" t="s">
        <v>361</v>
      </c>
      <c r="C50" s="75"/>
      <c r="D50" s="16">
        <v>8696.7000000000007</v>
      </c>
      <c r="E50" s="16">
        <v>6142.0191599999998</v>
      </c>
      <c r="F50" s="81">
        <f t="shared" si="0"/>
        <v>0.70624710062437468</v>
      </c>
    </row>
    <row r="51" spans="1:6" s="48" customFormat="1" ht="31.5" x14ac:dyDescent="0.25">
      <c r="A51" s="14" t="s">
        <v>284</v>
      </c>
      <c r="B51" s="74" t="s">
        <v>362</v>
      </c>
      <c r="C51" s="75"/>
      <c r="D51" s="16">
        <v>124744.8</v>
      </c>
      <c r="E51" s="16">
        <v>102363.74404999999</v>
      </c>
      <c r="F51" s="81">
        <f t="shared" si="0"/>
        <v>0.820585259265316</v>
      </c>
    </row>
    <row r="52" spans="1:6" s="48" customFormat="1" ht="15.75" x14ac:dyDescent="0.25">
      <c r="A52" s="12" t="s">
        <v>285</v>
      </c>
      <c r="B52" s="64" t="s">
        <v>363</v>
      </c>
      <c r="C52" s="65"/>
      <c r="D52" s="13">
        <v>155229.967</v>
      </c>
      <c r="E52" s="13">
        <v>123379.53434</v>
      </c>
      <c r="F52" s="80">
        <f t="shared" si="0"/>
        <v>0.79481775796550924</v>
      </c>
    </row>
    <row r="53" spans="1:6" s="48" customFormat="1" ht="15.75" x14ac:dyDescent="0.25">
      <c r="A53" s="14" t="s">
        <v>286</v>
      </c>
      <c r="B53" s="74" t="s">
        <v>364</v>
      </c>
      <c r="C53" s="75"/>
      <c r="D53" s="16">
        <v>61269.767</v>
      </c>
      <c r="E53" s="16">
        <v>47519.642679999997</v>
      </c>
      <c r="F53" s="81">
        <f t="shared" si="0"/>
        <v>0.77558060046156196</v>
      </c>
    </row>
    <row r="54" spans="1:6" s="48" customFormat="1" ht="15.75" x14ac:dyDescent="0.25">
      <c r="A54" s="14" t="s">
        <v>287</v>
      </c>
      <c r="B54" s="74" t="s">
        <v>365</v>
      </c>
      <c r="C54" s="75"/>
      <c r="D54" s="16">
        <v>93960.2</v>
      </c>
      <c r="E54" s="16">
        <v>75859.891659999994</v>
      </c>
      <c r="F54" s="81">
        <f t="shared" si="0"/>
        <v>0.80736196453391962</v>
      </c>
    </row>
    <row r="55" spans="1:6" s="48" customFormat="1" ht="31.5" x14ac:dyDescent="0.25">
      <c r="A55" s="12" t="s">
        <v>288</v>
      </c>
      <c r="B55" s="64" t="s">
        <v>366</v>
      </c>
      <c r="C55" s="65"/>
      <c r="D55" s="13">
        <v>228006.7</v>
      </c>
      <c r="E55" s="13">
        <v>189345.52099000002</v>
      </c>
      <c r="F55" s="80">
        <f t="shared" si="0"/>
        <v>0.83043840812572622</v>
      </c>
    </row>
    <row r="56" spans="1:6" s="48" customFormat="1" ht="31.5" x14ac:dyDescent="0.25">
      <c r="A56" s="14" t="s">
        <v>289</v>
      </c>
      <c r="B56" s="74" t="s">
        <v>367</v>
      </c>
      <c r="C56" s="75"/>
      <c r="D56" s="16">
        <v>228006.7</v>
      </c>
      <c r="E56" s="16">
        <v>189345.52099000002</v>
      </c>
      <c r="F56" s="81">
        <f t="shared" si="0"/>
        <v>0.83043840812572622</v>
      </c>
    </row>
    <row r="57" spans="1:6" ht="21.75" customHeight="1" x14ac:dyDescent="0.25">
      <c r="A57" s="17" t="s">
        <v>290</v>
      </c>
      <c r="B57" s="60" t="s">
        <v>291</v>
      </c>
      <c r="C57" s="61"/>
      <c r="D57" s="18">
        <v>2449925.16151</v>
      </c>
      <c r="E57" s="18">
        <v>-1575809.26911</v>
      </c>
      <c r="F57" s="19"/>
    </row>
  </sheetData>
  <autoFilter ref="A6:G57">
    <filterColumn colId="1" showButton="0"/>
  </autoFilter>
  <mergeCells count="57">
    <mergeCell ref="B57:C57"/>
    <mergeCell ref="B55:C55"/>
    <mergeCell ref="B56:C56"/>
    <mergeCell ref="B54:C54"/>
    <mergeCell ref="B53:C53"/>
    <mergeCell ref="B52:C52"/>
    <mergeCell ref="B51:C51"/>
    <mergeCell ref="B50:C50"/>
    <mergeCell ref="B48:C48"/>
    <mergeCell ref="B49:C49"/>
    <mergeCell ref="B47:C47"/>
    <mergeCell ref="B46:C46"/>
    <mergeCell ref="B45:C45"/>
    <mergeCell ref="B43:C43"/>
    <mergeCell ref="B44:C44"/>
    <mergeCell ref="B42:C42"/>
    <mergeCell ref="B41:C41"/>
    <mergeCell ref="B40:C40"/>
    <mergeCell ref="B39:C39"/>
    <mergeCell ref="B38:C38"/>
    <mergeCell ref="B37:C37"/>
    <mergeCell ref="B36:C36"/>
    <mergeCell ref="B35:C35"/>
    <mergeCell ref="B34:C34"/>
    <mergeCell ref="B33:C33"/>
    <mergeCell ref="B32:C32"/>
    <mergeCell ref="B31:C31"/>
    <mergeCell ref="B29:C29"/>
    <mergeCell ref="B30:C30"/>
    <mergeCell ref="B28:C28"/>
    <mergeCell ref="B27:C27"/>
    <mergeCell ref="B26:C26"/>
    <mergeCell ref="B25:C25"/>
    <mergeCell ref="B24:C24"/>
    <mergeCell ref="B23:C23"/>
    <mergeCell ref="B22:C22"/>
    <mergeCell ref="B21:C21"/>
    <mergeCell ref="B19:C19"/>
    <mergeCell ref="B20:C20"/>
    <mergeCell ref="B18:C18"/>
    <mergeCell ref="B17:C17"/>
    <mergeCell ref="B15:C15"/>
    <mergeCell ref="B16:C16"/>
    <mergeCell ref="B14:C14"/>
    <mergeCell ref="B13:C13"/>
    <mergeCell ref="B12:C12"/>
    <mergeCell ref="B11:C11"/>
    <mergeCell ref="B10:C10"/>
    <mergeCell ref="B4:C4"/>
    <mergeCell ref="B5:C5"/>
    <mergeCell ref="A1:F1"/>
    <mergeCell ref="A2:F2"/>
    <mergeCell ref="B3:C3"/>
    <mergeCell ref="B9:C9"/>
    <mergeCell ref="B8:C8"/>
    <mergeCell ref="B6:C6"/>
    <mergeCell ref="B7:C7"/>
  </mergeCells>
  <pageMargins left="0.39370078740157499" right="0.39370078740157499" top="0.39370078740157499" bottom="0.39370078740157499" header="0.39370078740157499" footer="0.39370078740157499"/>
  <pageSetup paperSize="9" scale="6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 activeCell="C6" sqref="C6"/>
    </sheetView>
  </sheetViews>
  <sheetFormatPr defaultRowHeight="15" x14ac:dyDescent="0.25"/>
  <cols>
    <col min="1" max="1" width="47.7109375" style="1" customWidth="1"/>
    <col min="2" max="2" width="17.5703125" style="1" customWidth="1"/>
    <col min="3" max="3" width="18.140625" style="1" customWidth="1"/>
    <col min="4" max="4" width="17.28515625" style="1" customWidth="1"/>
    <col min="5" max="16384" width="9.140625" style="1"/>
  </cols>
  <sheetData>
    <row r="1" spans="1:4" ht="14.25" customHeight="1" x14ac:dyDescent="0.25">
      <c r="A1" s="62" t="s">
        <v>292</v>
      </c>
      <c r="B1" s="56"/>
      <c r="C1" s="56"/>
      <c r="D1" s="56"/>
    </row>
    <row r="2" spans="1:4" ht="48.75" customHeight="1" x14ac:dyDescent="0.25">
      <c r="A2" s="63" t="s">
        <v>293</v>
      </c>
      <c r="B2" s="56"/>
      <c r="C2" s="56"/>
      <c r="D2" s="56"/>
    </row>
    <row r="3" spans="1:4" ht="62.65" customHeight="1" x14ac:dyDescent="0.25">
      <c r="A3" s="11" t="s">
        <v>15</v>
      </c>
      <c r="B3" s="11" t="s">
        <v>16</v>
      </c>
      <c r="C3" s="11" t="s">
        <v>17</v>
      </c>
      <c r="D3" s="11" t="s">
        <v>18</v>
      </c>
    </row>
    <row r="4" spans="1:4" ht="16.7" customHeight="1" x14ac:dyDescent="0.25">
      <c r="A4" s="11" t="s">
        <v>19</v>
      </c>
      <c r="B4" s="11">
        <v>2</v>
      </c>
      <c r="C4" s="11">
        <v>3</v>
      </c>
      <c r="D4" s="11" t="s">
        <v>371</v>
      </c>
    </row>
    <row r="5" spans="1:4" ht="41.25" customHeight="1" x14ac:dyDescent="0.25">
      <c r="A5" s="39" t="s">
        <v>294</v>
      </c>
      <c r="B5" s="36">
        <v>2449925.1999999955</v>
      </c>
      <c r="C5" s="36">
        <v>1575809.26911</v>
      </c>
      <c r="D5" s="36">
        <f>B5-C5</f>
        <v>874115.93088999554</v>
      </c>
    </row>
    <row r="6" spans="1:4" ht="28.5" customHeight="1" x14ac:dyDescent="0.25">
      <c r="A6" s="40" t="s">
        <v>295</v>
      </c>
      <c r="B6" s="37">
        <v>1800000</v>
      </c>
      <c r="C6" s="37">
        <v>1850000</v>
      </c>
      <c r="D6" s="37">
        <v>-50000</v>
      </c>
    </row>
    <row r="7" spans="1:4" ht="28.5" customHeight="1" x14ac:dyDescent="0.25">
      <c r="A7" s="40" t="s">
        <v>296</v>
      </c>
      <c r="B7" s="37">
        <v>-200000</v>
      </c>
      <c r="C7" s="37">
        <v>-150000</v>
      </c>
      <c r="D7" s="37">
        <v>-50000</v>
      </c>
    </row>
    <row r="8" spans="1:4" ht="42.75" customHeight="1" x14ac:dyDescent="0.25">
      <c r="A8" s="40" t="s">
        <v>297</v>
      </c>
      <c r="B8" s="37" t="s">
        <v>28</v>
      </c>
      <c r="C8" s="37" t="s">
        <v>28</v>
      </c>
      <c r="D8" s="37" t="s">
        <v>28</v>
      </c>
    </row>
    <row r="9" spans="1:4" ht="42.75" customHeight="1" x14ac:dyDescent="0.25">
      <c r="A9" s="40" t="s">
        <v>298</v>
      </c>
      <c r="B9" s="37">
        <v>-200000</v>
      </c>
      <c r="C9" s="37">
        <v>-150000</v>
      </c>
      <c r="D9" s="37">
        <v>-50000</v>
      </c>
    </row>
    <row r="10" spans="1:4" ht="45" customHeight="1" x14ac:dyDescent="0.25">
      <c r="A10" s="41" t="s">
        <v>299</v>
      </c>
      <c r="B10" s="38">
        <v>-200000</v>
      </c>
      <c r="C10" s="38">
        <v>-150000</v>
      </c>
      <c r="D10" s="38">
        <v>-50000</v>
      </c>
    </row>
    <row r="11" spans="1:4" ht="28.5" customHeight="1" x14ac:dyDescent="0.25">
      <c r="A11" s="40" t="s">
        <v>300</v>
      </c>
      <c r="B11" s="37">
        <v>2000000</v>
      </c>
      <c r="C11" s="37">
        <v>2000000</v>
      </c>
      <c r="D11" s="37">
        <v>0</v>
      </c>
    </row>
    <row r="12" spans="1:4" ht="42.75" customHeight="1" x14ac:dyDescent="0.25">
      <c r="A12" s="40" t="s">
        <v>301</v>
      </c>
      <c r="B12" s="37">
        <v>2000000</v>
      </c>
      <c r="C12" s="37">
        <v>2000000</v>
      </c>
      <c r="D12" s="37">
        <v>0</v>
      </c>
    </row>
    <row r="13" spans="1:4" ht="57" customHeight="1" x14ac:dyDescent="0.25">
      <c r="A13" s="40" t="s">
        <v>302</v>
      </c>
      <c r="B13" s="37">
        <v>4000000</v>
      </c>
      <c r="C13" s="37">
        <v>2000000</v>
      </c>
      <c r="D13" s="37">
        <v>2000000</v>
      </c>
    </row>
    <row r="14" spans="1:4" ht="60" customHeight="1" x14ac:dyDescent="0.25">
      <c r="A14" s="41" t="s">
        <v>303</v>
      </c>
      <c r="B14" s="38">
        <v>4000000</v>
      </c>
      <c r="C14" s="38">
        <v>2000000</v>
      </c>
      <c r="D14" s="38">
        <v>2000000</v>
      </c>
    </row>
    <row r="15" spans="1:4" ht="57" customHeight="1" x14ac:dyDescent="0.25">
      <c r="A15" s="40" t="s">
        <v>304</v>
      </c>
      <c r="B15" s="37">
        <v>-2000000</v>
      </c>
      <c r="C15" s="37" t="s">
        <v>28</v>
      </c>
      <c r="D15" s="37">
        <v>-2000000</v>
      </c>
    </row>
    <row r="16" spans="1:4" ht="60" customHeight="1" x14ac:dyDescent="0.25">
      <c r="A16" s="41" t="s">
        <v>305</v>
      </c>
      <c r="B16" s="38">
        <v>-2000000</v>
      </c>
      <c r="C16" s="38" t="s">
        <v>28</v>
      </c>
      <c r="D16" s="38">
        <v>-2000000</v>
      </c>
    </row>
    <row r="17" spans="1:4" ht="15" customHeight="1" x14ac:dyDescent="0.25">
      <c r="A17" s="40" t="s">
        <v>306</v>
      </c>
      <c r="B17" s="37">
        <v>649925.19999999553</v>
      </c>
      <c r="C17" s="37">
        <v>-274190.73089000001</v>
      </c>
      <c r="D17" s="37" t="s">
        <v>291</v>
      </c>
    </row>
    <row r="18" spans="1:4" ht="15" customHeight="1" x14ac:dyDescent="0.25">
      <c r="A18" s="40" t="s">
        <v>307</v>
      </c>
      <c r="B18" s="37">
        <v>-38840366.141589999</v>
      </c>
      <c r="C18" s="37">
        <v>-26467543.071990002</v>
      </c>
      <c r="D18" s="37">
        <v>-12372823.069600001</v>
      </c>
    </row>
    <row r="19" spans="1:4" ht="15" customHeight="1" x14ac:dyDescent="0.25">
      <c r="A19" s="41" t="s">
        <v>308</v>
      </c>
      <c r="B19" s="38">
        <v>-38840366.141589999</v>
      </c>
      <c r="C19" s="38">
        <v>-26467543.071990002</v>
      </c>
      <c r="D19" s="38" t="s">
        <v>291</v>
      </c>
    </row>
    <row r="20" spans="1:4" ht="15" customHeight="1" x14ac:dyDescent="0.25">
      <c r="A20" s="41" t="s">
        <v>309</v>
      </c>
      <c r="B20" s="38">
        <v>-38840366.141589999</v>
      </c>
      <c r="C20" s="38">
        <v>-26467543.071990002</v>
      </c>
      <c r="D20" s="38" t="s">
        <v>291</v>
      </c>
    </row>
    <row r="21" spans="1:4" ht="30" customHeight="1" x14ac:dyDescent="0.25">
      <c r="A21" s="41" t="s">
        <v>310</v>
      </c>
      <c r="B21" s="38">
        <v>-38840366.141589999</v>
      </c>
      <c r="C21" s="38">
        <v>-26467543.071990002</v>
      </c>
      <c r="D21" s="38" t="s">
        <v>291</v>
      </c>
    </row>
    <row r="22" spans="1:4" ht="30" customHeight="1" x14ac:dyDescent="0.25">
      <c r="A22" s="41" t="s">
        <v>311</v>
      </c>
      <c r="B22" s="38">
        <v>-38840366.141589999</v>
      </c>
      <c r="C22" s="38">
        <v>-26467543.071990002</v>
      </c>
      <c r="D22" s="38" t="s">
        <v>291</v>
      </c>
    </row>
    <row r="23" spans="1:4" ht="15" customHeight="1" x14ac:dyDescent="0.25">
      <c r="A23" s="40" t="s">
        <v>312</v>
      </c>
      <c r="B23" s="37">
        <v>39474664.524970002</v>
      </c>
      <c r="C23" s="37">
        <v>26193352.3411</v>
      </c>
      <c r="D23" s="37">
        <v>13281312.183870001</v>
      </c>
    </row>
    <row r="24" spans="1:4" ht="15" customHeight="1" x14ac:dyDescent="0.25">
      <c r="A24" s="41" t="s">
        <v>313</v>
      </c>
      <c r="B24" s="38">
        <v>39474664.524970002</v>
      </c>
      <c r="C24" s="38">
        <v>26193352.3411</v>
      </c>
      <c r="D24" s="38" t="s">
        <v>291</v>
      </c>
    </row>
    <row r="25" spans="1:4" ht="15" customHeight="1" x14ac:dyDescent="0.25">
      <c r="A25" s="41" t="s">
        <v>314</v>
      </c>
      <c r="B25" s="38">
        <v>39474664.524970002</v>
      </c>
      <c r="C25" s="38">
        <v>26193352.3411</v>
      </c>
      <c r="D25" s="38" t="s">
        <v>291</v>
      </c>
    </row>
    <row r="26" spans="1:4" ht="30" customHeight="1" x14ac:dyDescent="0.25">
      <c r="A26" s="41" t="s">
        <v>315</v>
      </c>
      <c r="B26" s="38">
        <v>39474664.524970002</v>
      </c>
      <c r="C26" s="38">
        <v>26193352.3411</v>
      </c>
      <c r="D26" s="38" t="s">
        <v>291</v>
      </c>
    </row>
    <row r="27" spans="1:4" ht="30" customHeight="1" x14ac:dyDescent="0.25">
      <c r="A27" s="41" t="s">
        <v>316</v>
      </c>
      <c r="B27" s="38">
        <v>39474664.524970002</v>
      </c>
      <c r="C27" s="38">
        <v>26193352.3411</v>
      </c>
      <c r="D27" s="38" t="s">
        <v>291</v>
      </c>
    </row>
  </sheetData>
  <autoFilter ref="A4:D27"/>
  <mergeCells count="2">
    <mergeCell ref="A1:D1"/>
    <mergeCell ref="A2:D2"/>
  </mergeCells>
  <pageMargins left="0.39370078740157499" right="0.39370078740157499" top="0.39370078740157499" bottom="0.39370078740157499" header="0.39370078740157499" footer="0.39370078740157499"/>
  <pageSetup paperSize="9" scale="6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Источники!Заголовки_для_печати</vt:lpstr>
      <vt:lpstr>Расходы!Заголовки_для_печати</vt:lpstr>
      <vt:lpstr>Расходы!Область_печати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Хотина Кристина Игоревна</dc:creator>
  <cp:lastModifiedBy>Хотина Кристина Игоревна</cp:lastModifiedBy>
  <dcterms:created xsi:type="dcterms:W3CDTF">2025-11-20T11:11:57Z</dcterms:created>
  <dcterms:modified xsi:type="dcterms:W3CDTF">2025-11-21T10:48:19Z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