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5 год\01.12.2025\"/>
    </mc:Choice>
  </mc:AlternateContent>
  <workbookProtection lockStructure="1"/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Доходы!$A$15:$F$232</definedName>
    <definedName name="_xlnm._FilterDatabase" localSheetId="1" hidden="1">Расходы!$A$3:$F$57</definedName>
    <definedName name="_xlnm.Print_Titles" localSheetId="0">Доходы!$14:$15</definedName>
    <definedName name="_xlnm.Print_Titles" localSheetId="2">Источники!$3:$4</definedName>
    <definedName name="_xlnm.Print_Titles" localSheetId="1">Расходы!$3:$4</definedName>
    <definedName name="_xlnm.Print_Area" localSheetId="0">Доходы!$A$1:$D$233</definedName>
    <definedName name="_xlnm.Print_Area" localSheetId="1">Расходы!$A$1:$E$57</definedName>
  </definedNames>
  <calcPr calcId="162913"/>
</workbook>
</file>

<file path=xl/calcChain.xml><?xml version="1.0" encoding="utf-8"?>
<calcChain xmlns="http://schemas.openxmlformats.org/spreadsheetml/2006/main">
  <c r="E5" i="3" l="1"/>
  <c r="E7" i="3"/>
  <c r="E8" i="3"/>
  <c r="E9" i="3"/>
  <c r="E10" i="3"/>
  <c r="E11" i="3"/>
  <c r="E12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" i="3"/>
  <c r="D17" i="2"/>
  <c r="D18" i="2"/>
  <c r="D19" i="2"/>
  <c r="D20" i="2"/>
  <c r="D21" i="2"/>
  <c r="D23" i="2"/>
  <c r="D24" i="2"/>
  <c r="D25" i="2"/>
  <c r="D26" i="2"/>
  <c r="D27" i="2"/>
  <c r="D32" i="2"/>
  <c r="D33" i="2"/>
  <c r="D34" i="2"/>
  <c r="D35" i="2"/>
  <c r="D36" i="2"/>
  <c r="D37" i="2"/>
  <c r="D42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75" i="2"/>
  <c r="D176" i="2"/>
  <c r="D177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8" i="2"/>
  <c r="D229" i="2"/>
  <c r="D230" i="2"/>
  <c r="D232" i="2"/>
  <c r="D16" i="2"/>
  <c r="D5" i="4" l="1"/>
</calcChain>
</file>

<file path=xl/sharedStrings.xml><?xml version="1.0" encoding="utf-8"?>
<sst xmlns="http://schemas.openxmlformats.org/spreadsheetml/2006/main" count="459" uniqueCount="375">
  <si>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</si>
  <si>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</si>
  <si>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</si>
  <si>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</si>
  <si>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</si>
  <si>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</si>
  <si>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</si>
  <si>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</si>
  <si>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</si>
  <si>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</si>
  <si>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</si>
  <si>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</si>
  <si>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</si>
  <si>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</si>
  <si>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1. Доходы</t>
  </si>
  <si>
    <t>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</si>
  <si>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</si>
  <si>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</si>
  <si>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</si>
  <si>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1</t>
  </si>
  <si>
    <t>Доходы бюджета - всего, в том числе:</t>
  </si>
  <si>
    <t>Х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</si>
  <si>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</si>
  <si>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</si>
  <si>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</si>
  <si>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</si>
  <si>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</si>
  <si>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</si>
  <si>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</si>
  <si>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</si>
  <si>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</si>
  <si>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</si>
  <si>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</si>
  <si>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</si>
  <si>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</si>
  <si>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</si>
  <si>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</si>
  <si>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</si>
  <si>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</si>
  <si>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</si>
  <si>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</si>
  <si>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</si>
  <si>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</si>
  <si>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</si>
  <si>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</si>
  <si>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</si>
  <si>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</si>
  <si>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Налог на доходы физических лиц в части суммы налога, относящейся к сумме налоговых баз, указанных в пункте 6^1 статьи 210 Налогового кодекса Российской Федерации, не превышающей 5 миллионов рублей, за налоговые периоды после 1 января 2025 года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</si>
  <si>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</si>
  <si>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сумме налоговых баз, указанных в пункте 6^1 статьи 210 Налогового кодекса Российской Федерации, превышающей 5 миллионов рублей, за налоговые периоды после 1 января 2025 года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</si>
  <si>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</si>
  <si>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</si>
  <si>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</si>
  <si>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</si>
  <si>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</si>
  <si>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</si>
  <si>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</si>
  <si>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</si>
  <si>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</si>
  <si>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</si>
  <si>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</si>
  <si>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</si>
  <si>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</si>
  <si>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</si>
  <si>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</si>
  <si>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</si>
  <si>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</si>
  <si>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</si>
  <si>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</si>
  <si>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</si>
  <si>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</si>
  <si>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</si>
  <si>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</si>
  <si>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</si>
  <si>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</si>
  <si>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</si>
  <si>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</si>
  <si>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</si>
  <si>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</si>
  <si>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</si>
  <si>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</si>
  <si>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</si>
  <si>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</si>
  <si>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</si>
  <si>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</si>
  <si>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</si>
  <si>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</si>
  <si>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</si>
  <si>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</si>
  <si>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</si>
  <si>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</si>
  <si>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</si>
  <si>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</si>
  <si>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</si>
  <si>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</si>
  <si>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</si>
  <si>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</si>
  <si>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</si>
  <si>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</si>
  <si>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</si>
  <si>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</si>
  <si>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</si>
  <si>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</si>
  <si>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</si>
  <si>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</si>
  <si>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</si>
  <si>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</si>
  <si>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</si>
  <si>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</si>
  <si>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</si>
  <si>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</si>
  <si>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</si>
  <si>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</si>
  <si>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</si>
  <si>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</si>
  <si>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</si>
  <si>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</si>
  <si>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</si>
  <si>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</si>
  <si>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</si>
  <si>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</si>
  <si>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</si>
  <si>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</si>
  <si>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</si>
  <si>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</si>
  <si>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</si>
  <si>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</si>
  <si>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</si>
  <si>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</si>
  <si>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</si>
  <si>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</si>
  <si>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</si>
  <si>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</si>
  <si>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</si>
  <si>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</si>
  <si>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</si>
  <si>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</si>
  <si>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</si>
  <si>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</si>
  <si>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</si>
  <si>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</si>
  <si>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</si>
  <si>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</si>
  <si>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</si>
  <si>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</si>
  <si>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</si>
  <si>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</si>
  <si>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</si>
  <si>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</si>
  <si>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</si>
  <si>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</si>
  <si>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</si>
  <si>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</si>
  <si>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</si>
  <si>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</si>
  <si>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</si>
  <si>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</si>
  <si>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</si>
  <si>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</si>
  <si>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</si>
  <si>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</si>
  <si>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</si>
  <si>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</si>
  <si>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</si>
  <si>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</si>
  <si>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</si>
  <si>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</si>
  <si>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</si>
  <si>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</si>
  <si>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</si>
  <si>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</si>
  <si>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</si>
  <si>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</si>
  <si>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</si>
  <si>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</si>
  <si>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</si>
  <si>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</si>
  <si>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</si>
  <si>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</si>
  <si>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</si>
  <si>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</si>
  <si>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</si>
  <si>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</si>
  <si>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</si>
  <si>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</si>
  <si>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Прочие неналоговые доходы</t>
  </si>
  <si>
    <t>Прочие неналоговые доходы бюджетов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</si>
  <si>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</si>
  <si>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</si>
  <si>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</si>
  <si>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</si>
  <si>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</si>
  <si>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мероприятий по модернизации коммунальной инфраструктуры</t>
  </si>
  <si>
    <t>Субсидии бюджетам городских округов на реализацию мероприятий по модернизации коммунальной инфраструктуры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</si>
  <si>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</si>
  <si>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</si>
  <si>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</si>
  <si>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</si>
  <si>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</si>
  <si>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</si>
  <si>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</si>
  <si>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</si>
  <si>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</si>
  <si>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</si>
  <si>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</si>
  <si>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</si>
  <si>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</si>
  <si>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</si>
  <si>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</si>
  <si>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</si>
  <si>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</si>
  <si>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</si>
  <si>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</si>
  <si>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</si>
  <si>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</si>
  <si>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</si>
  <si>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</si>
  <si>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</si>
  <si>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</si>
  <si>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</si>
  <si>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</si>
  <si>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</si>
  <si>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</si>
  <si>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</si>
  <si>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</si>
  <si>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</si>
  <si>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</si>
  <si>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</si>
  <si>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</si>
  <si>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</si>
  <si>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</si>
  <si>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</si>
  <si>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</si>
  <si>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</si>
  <si>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остатков субсидий на реализацию мероприятий по обеспечению жильем молодых семей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</si>
  <si>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</si>
  <si>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2. Расходы бюджета</t>
  </si>
  <si>
    <t>Код расхода по бюджетной классификации</t>
  </si>
  <si>
    <t>Расходы бюджета -  всего, в том числе:</t>
  </si>
  <si>
    <t>Итого по всем ГРБС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</si>
  <si>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</si>
  <si>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</si>
  <si>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</si>
  <si>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</si>
  <si>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</si>
  <si>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</si>
  <si>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</si>
  <si>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</si>
  <si>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</si>
  <si>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</si>
  <si>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</si>
  <si>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</si>
  <si>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</si>
  <si>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</si>
  <si>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</si>
  <si>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</si>
  <si>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</si>
  <si>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</si>
  <si>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</si>
  <si>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</si>
  <si>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</si>
  <si>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</si>
  <si>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</si>
  <si>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</si>
  <si>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</si>
  <si>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</si>
  <si>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</si>
  <si>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</si>
  <si>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</si>
  <si>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</si>
  <si>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</si>
  <si>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</si>
  <si>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</si>
  <si>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</si>
  <si>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</si>
  <si>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</si>
  <si>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</si>
  <si>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</si>
  <si>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</si>
  <si>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</si>
  <si>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</si>
  <si>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</si>
  <si>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</si>
  <si>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</si>
  <si>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</si>
  <si>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</si>
  <si>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</si>
  <si>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</si>
  <si>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</si>
  <si>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</si>
  <si>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</si>
  <si>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X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</si>
  <si>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</si>
  <si>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</si>
  <si>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</si>
  <si>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</si>
  <si>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</si>
  <si>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</si>
  <si>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</si>
  <si>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</si>
  <si>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</si>
  <si>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</si>
  <si>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</si>
  <si>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</si>
  <si>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</si>
  <si>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</si>
  <si>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</si>
  <si>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</si>
  <si>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</si>
  <si>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</si>
  <si>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</si>
  <si>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</si>
  <si>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</si>
  <si>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</si>
  <si>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</si>
  <si>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</si>
  <si>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</si>
  <si>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</si>
  <si>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Расходы</t>
  </si>
  <si>
    <t>Единица измерения: тыс. руб.</t>
  </si>
  <si>
    <t>Норильск</t>
  </si>
  <si>
    <t>4=3/2</t>
  </si>
  <si>
    <t>0100</t>
  </si>
  <si>
    <t>0102</t>
  </si>
  <si>
    <t>0103</t>
  </si>
  <si>
    <t>0104</t>
  </si>
  <si>
    <t xml:space="preserve"> 0105  </t>
  </si>
  <si>
    <t xml:space="preserve">0106  </t>
  </si>
  <si>
    <t xml:space="preserve">0111  </t>
  </si>
  <si>
    <t xml:space="preserve"> 0113  </t>
  </si>
  <si>
    <t xml:space="preserve">0300  </t>
  </si>
  <si>
    <t xml:space="preserve">0309  </t>
  </si>
  <si>
    <t xml:space="preserve"> 0310  </t>
  </si>
  <si>
    <t xml:space="preserve">0314  </t>
  </si>
  <si>
    <t xml:space="preserve">0400  </t>
  </si>
  <si>
    <t xml:space="preserve"> 0408  </t>
  </si>
  <si>
    <t xml:space="preserve"> 0409  </t>
  </si>
  <si>
    <t xml:space="preserve"> 0410  </t>
  </si>
  <si>
    <t xml:space="preserve"> 0412  </t>
  </si>
  <si>
    <t xml:space="preserve"> 0500  </t>
  </si>
  <si>
    <t xml:space="preserve"> 0501  </t>
  </si>
  <si>
    <t xml:space="preserve"> 0502  </t>
  </si>
  <si>
    <t xml:space="preserve">0503  </t>
  </si>
  <si>
    <t xml:space="preserve">0505  </t>
  </si>
  <si>
    <t xml:space="preserve">0600  </t>
  </si>
  <si>
    <t xml:space="preserve">0602  </t>
  </si>
  <si>
    <t xml:space="preserve">0603  </t>
  </si>
  <si>
    <t xml:space="preserve">0605  </t>
  </si>
  <si>
    <t xml:space="preserve">0700  </t>
  </si>
  <si>
    <t xml:space="preserve">0701  </t>
  </si>
  <si>
    <t xml:space="preserve">0702  </t>
  </si>
  <si>
    <t xml:space="preserve">0703  </t>
  </si>
  <si>
    <t xml:space="preserve">0705  </t>
  </si>
  <si>
    <t xml:space="preserve">0707  </t>
  </si>
  <si>
    <t xml:space="preserve">0709  </t>
  </si>
  <si>
    <t xml:space="preserve">0800  </t>
  </si>
  <si>
    <t xml:space="preserve">0801  </t>
  </si>
  <si>
    <t xml:space="preserve">0804  </t>
  </si>
  <si>
    <t xml:space="preserve"> 1000  </t>
  </si>
  <si>
    <t xml:space="preserve"> 1001  </t>
  </si>
  <si>
    <t xml:space="preserve"> 1003  </t>
  </si>
  <si>
    <t xml:space="preserve"> 1004  </t>
  </si>
  <si>
    <t xml:space="preserve"> 1006  </t>
  </si>
  <si>
    <t xml:space="preserve">1100  </t>
  </si>
  <si>
    <t xml:space="preserve"> 1101  </t>
  </si>
  <si>
    <t xml:space="preserve"> 1102  </t>
  </si>
  <si>
    <t xml:space="preserve">1105  </t>
  </si>
  <si>
    <t xml:space="preserve">1200  </t>
  </si>
  <si>
    <t xml:space="preserve">1201  </t>
  </si>
  <si>
    <t xml:space="preserve">1202  </t>
  </si>
  <si>
    <t xml:space="preserve">1300  </t>
  </si>
  <si>
    <t xml:space="preserve">1301  </t>
  </si>
  <si>
    <t>5=4/3</t>
  </si>
  <si>
    <t>4=2-3</t>
  </si>
  <si>
    <t xml:space="preserve">                                                                                       на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</si>
</sst>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dd\.mm\.yyyy"/>
    <numFmt numFmtId="165" formatCode="#,##0.0"/>
    <numFmt numFmtId="166" formatCode="_-* #,##0.0_р_._-;\-* #,##0.0_р_._-;_-* &quot;-&quot;?_р_._-;_-@_-"/>
    <numFmt numFmtId="167" formatCode="0.0%"/>
  </numFmts>
  <fonts count="13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 applyFont="1" applyFill="1" applyBorder="1"/>
    <xf numFmtId="0" fontId="2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164" fontId="8" fillId="0" borderId="3" xfId="1" applyNumberFormat="1" applyFont="1" applyFill="1" applyBorder="1" applyAlignment="1">
      <alignment horizontal="center" vertical="top" wrapText="1" readingOrder="1"/>
    </xf>
    <xf numFmtId="0" fontId="8" fillId="0" borderId="3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left" vertical="center" wrapText="1" readingOrder="1"/>
    </xf>
    <xf numFmtId="0" fontId="8" fillId="0" borderId="3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7" fillId="0" borderId="11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0" fontId="7" fillId="0" borderId="12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 applyProtection="1">
      <alignment wrapText="1"/>
      <protection locked="0"/>
    </xf>
    <xf numFmtId="0" fontId="7" fillId="0" borderId="15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4" xfId="1" applyNumberFormat="1" applyFont="1" applyFill="1" applyBorder="1" applyAlignment="1">
      <alignment vertical="top" wrapText="1"/>
    </xf>
    <xf numFmtId="49" fontId="10" fillId="2" borderId="10" xfId="1" applyNumberFormat="1" applyFont="1" applyFill="1" applyBorder="1" applyAlignment="1" applyProtection="1">
      <alignment horizontal="left" vertical="top" wrapText="1" readingOrder="1"/>
      <protection locked="0"/>
    </xf>
    <xf numFmtId="165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0" borderId="10" xfId="0" applyNumberFormat="1" applyFont="1" applyFill="1" applyBorder="1" applyAlignment="1" applyProtection="1">
      <alignment horizontal="right" wrapText="1"/>
      <protection locked="0"/>
    </xf>
    <xf numFmtId="0" fontId="11" fillId="0" borderId="10" xfId="1" applyNumberFormat="1" applyFont="1" applyFill="1" applyBorder="1" applyAlignment="1" applyProtection="1">
      <alignment horizontal="center" vertical="center" wrapText="1" readingOrder="1"/>
      <protection locked="0"/>
    </xf>
    <xf numFmtId="49" fontId="10" fillId="0" borderId="10" xfId="1" applyNumberFormat="1" applyFont="1" applyFill="1" applyBorder="1" applyAlignment="1" applyProtection="1">
      <alignment horizontal="left" vertical="center" wrapText="1" readingOrder="1"/>
      <protection locked="0"/>
    </xf>
    <xf numFmtId="49" fontId="11" fillId="0" borderId="10" xfId="1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10" xfId="1" applyNumberFormat="1" applyFont="1" applyFill="1" applyBorder="1" applyAlignment="1">
      <alignment horizontal="left" vertical="center" wrapText="1" readingOrder="1"/>
    </xf>
    <xf numFmtId="165" fontId="2" fillId="0" borderId="10" xfId="0" applyNumberFormat="1" applyFont="1" applyFill="1" applyBorder="1" applyAlignment="1">
      <alignment vertical="center" readingOrder="1"/>
    </xf>
    <xf numFmtId="165" fontId="9" fillId="0" borderId="10" xfId="0" applyNumberFormat="1" applyFont="1" applyFill="1" applyBorder="1" applyAlignment="1">
      <alignment vertical="center" readingOrder="1"/>
    </xf>
    <xf numFmtId="0" fontId="11" fillId="0" borderId="10" xfId="1" applyNumberFormat="1" applyFont="1" applyFill="1" applyBorder="1" applyAlignment="1">
      <alignment horizontal="left" vertical="center" wrapText="1" readingOrder="1"/>
    </xf>
    <xf numFmtId="0" fontId="11" fillId="0" borderId="10" xfId="1" applyNumberFormat="1" applyFont="1" applyFill="1" applyBorder="1" applyAlignment="1">
      <alignment horizontal="center" vertical="center" wrapText="1" readingOrder="1"/>
    </xf>
    <xf numFmtId="165" fontId="2" fillId="0" borderId="10" xfId="0" applyNumberFormat="1" applyFont="1" applyFill="1" applyBorder="1" applyAlignment="1">
      <alignment horizontal="right" vertical="center" readingOrder="1"/>
    </xf>
    <xf numFmtId="165" fontId="9" fillId="0" borderId="10" xfId="0" applyNumberFormat="1" applyFont="1" applyFill="1" applyBorder="1" applyAlignment="1">
      <alignment horizontal="right" vertical="center" readingOrder="1"/>
    </xf>
    <xf numFmtId="0" fontId="10" fillId="0" borderId="13" xfId="1" applyNumberFormat="1" applyFont="1" applyFill="1" applyBorder="1" applyAlignment="1">
      <alignment vertical="top" wrapText="1" readingOrder="1"/>
    </xf>
    <xf numFmtId="165" fontId="2" fillId="0" borderId="14" xfId="0" applyNumberFormat="1" applyFont="1" applyFill="1" applyBorder="1" applyAlignment="1">
      <alignment horizontal="right"/>
    </xf>
    <xf numFmtId="0" fontId="10" fillId="0" borderId="1" xfId="1" applyNumberFormat="1" applyFont="1" applyFill="1" applyBorder="1" applyAlignment="1">
      <alignment vertical="top" wrapText="1" readingOrder="1"/>
    </xf>
    <xf numFmtId="165" fontId="9" fillId="0" borderId="10" xfId="0" applyNumberFormat="1" applyFont="1" applyFill="1" applyBorder="1" applyAlignment="1">
      <alignment horizontal="right"/>
    </xf>
    <xf numFmtId="0" fontId="11" fillId="0" borderId="1" xfId="1" applyNumberFormat="1" applyFont="1" applyFill="1" applyBorder="1" applyAlignment="1">
      <alignment vertical="top" wrapText="1" readingOrder="1"/>
    </xf>
    <xf numFmtId="165" fontId="2" fillId="0" borderId="10" xfId="0" applyNumberFormat="1" applyFont="1" applyFill="1" applyBorder="1" applyAlignment="1">
      <alignment horizontal="right"/>
    </xf>
    <xf numFmtId="0" fontId="11" fillId="0" borderId="9" xfId="1" applyNumberFormat="1" applyFont="1" applyFill="1" applyBorder="1" applyAlignment="1">
      <alignment vertical="top" wrapText="1" readingOrder="1"/>
    </xf>
    <xf numFmtId="165" fontId="2" fillId="0" borderId="18" xfId="0" applyNumberFormat="1" applyFont="1" applyFill="1" applyBorder="1" applyAlignment="1">
      <alignment horizontal="right"/>
    </xf>
    <xf numFmtId="0" fontId="10" fillId="0" borderId="10" xfId="1" applyNumberFormat="1" applyFont="1" applyFill="1" applyBorder="1" applyAlignment="1">
      <alignment vertical="top" wrapText="1" readingOrder="1"/>
    </xf>
    <xf numFmtId="166" fontId="9" fillId="0" borderId="10" xfId="0" applyNumberFormat="1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right"/>
    </xf>
    <xf numFmtId="167" fontId="11" fillId="0" borderId="10" xfId="1" applyNumberFormat="1" applyFont="1" applyFill="1" applyBorder="1" applyAlignment="1">
      <alignment horizontal="right" vertical="center" wrapText="1" readingOrder="1"/>
    </xf>
    <xf numFmtId="0" fontId="7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2" borderId="19" xfId="1" applyNumberFormat="1" applyFont="1" applyFill="1" applyBorder="1" applyAlignment="1" applyProtection="1">
      <alignment horizontal="center" wrapText="1" readingOrder="1"/>
      <protection locked="0"/>
    </xf>
    <xf numFmtId="49" fontId="11" fillId="0" borderId="21" xfId="1" applyNumberFormat="1" applyFont="1" applyFill="1" applyBorder="1" applyAlignment="1">
      <alignment horizontal="center" vertical="center" wrapText="1" readingOrder="1"/>
    </xf>
    <xf numFmtId="49" fontId="10" fillId="0" borderId="21" xfId="1" applyNumberFormat="1" applyFont="1" applyFill="1" applyBorder="1" applyAlignment="1">
      <alignment horizontal="center" vertical="center" wrapText="1" readingOrder="1"/>
    </xf>
    <xf numFmtId="0" fontId="11" fillId="0" borderId="19" xfId="1" applyNumberFormat="1" applyFont="1" applyFill="1" applyBorder="1" applyAlignment="1" applyProtection="1">
      <alignment horizontal="center" vertical="top" wrapText="1" readingOrder="1"/>
      <protection locked="0"/>
    </xf>
    <xf numFmtId="49" fontId="11" fillId="0" borderId="10" xfId="1" applyNumberFormat="1" applyFont="1" applyFill="1" applyBorder="1" applyAlignment="1" applyProtection="1">
      <alignment horizontal="left" vertical="top" wrapText="1" readingOrder="1"/>
      <protection locked="0"/>
    </xf>
    <xf numFmtId="49" fontId="11" fillId="0" borderId="22" xfId="1" applyNumberFormat="1" applyFont="1" applyFill="1" applyBorder="1" applyAlignment="1">
      <alignment horizontal="center" wrapText="1" readingOrder="1"/>
    </xf>
    <xf numFmtId="0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165" fontId="9" fillId="2" borderId="10" xfId="0" applyNumberFormat="1" applyFont="1" applyFill="1" applyBorder="1" applyAlignment="1" applyProtection="1">
      <alignment horizontal="right" wrapText="1"/>
      <protection locked="0"/>
    </xf>
    <xf numFmtId="167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6" xfId="1" applyNumberFormat="1" applyFont="1" applyFill="1" applyBorder="1" applyAlignment="1">
      <alignment horizontal="center" vertical="center" wrapText="1" readingOrder="1"/>
    </xf>
    <xf numFmtId="0" fontId="11" fillId="0" borderId="7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167" fontId="10" fillId="0" borderId="10" xfId="1" applyNumberFormat="1" applyFont="1" applyFill="1" applyBorder="1" applyAlignment="1">
      <alignment horizontal="right" vertical="center" wrapText="1" readingOrder="1"/>
    </xf>
    <xf numFmtId="167" fontId="10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10" fillId="2" borderId="10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7" fillId="0" borderId="0" xfId="1" applyNumberFormat="1" applyFont="1" applyFill="1" applyBorder="1" applyAlignment="1" applyProtection="1">
      <alignment horizontal="right" vertical="top" wrapText="1" readingOrder="1"/>
      <protection locked="0"/>
    </xf>
    <xf numFmtId="0" fontId="2" fillId="0" borderId="0" xfId="0" applyFont="1" applyFill="1" applyBorder="1" applyAlignment="1" applyProtection="1">
      <alignment wrapText="1"/>
      <protection locked="0"/>
    </xf>
    <xf numFmtId="0" fontId="4" fillId="0" borderId="0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1" applyNumberFormat="1" applyFont="1" applyFill="1" applyBorder="1" applyAlignment="1">
      <alignment horizontal="right" vertical="top" wrapText="1" readingOrder="1"/>
    </xf>
    <xf numFmtId="0" fontId="10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2"/>
  <sheetViews>
    <sheetView showGridLines="0" tabSelected="1" view="pageBreakPreview" zoomScale="90" zoomScaleNormal="100" zoomScaleSheetLayoutView="90" workbookViewId="0">
      <selection activeCell="A3" sqref="A3"/>
    </sheetView>
  </sheetViews>
  <sheetFormatPr defaultRowHeight="15" x14ac:dyDescent="0.25"/>
  <cols>
    <col min="1" max="1" width="75" style="1" customWidth="1"/>
    <col min="2" max="3" width="13.28515625" style="1" customWidth="1"/>
    <col min="4" max="4" width="15.7109375" style="1" customWidth="1"/>
    <col min="5" max="16384" width="9.140625" style="1"/>
  </cols>
  <sheetData>
    <row r="2" spans="1:4" x14ac:dyDescent="0.25">
      <c r="A2" s="64" t="s">
        <v>1</v>
      </c>
      <c r="B2" s="65"/>
      <c r="C2" s="65"/>
      <c r="D2" s="65"/>
    </row>
    <row r="3" spans="1:4" ht="15.75" thickBot="1" x14ac:dyDescent="0.3">
      <c r="A3" s="73" t="s">
        <v>374</v>
      </c>
      <c r="B3" s="2" t="s">
        <v>0</v>
      </c>
      <c r="C3" s="2" t="s">
        <v>0</v>
      </c>
      <c r="D3" s="3" t="s">
        <v>2</v>
      </c>
    </row>
    <row r="4" spans="1:4" ht="24.75" thickTop="1" x14ac:dyDescent="0.25">
      <c r="A4" s="2" t="s">
        <v>0</v>
      </c>
      <c r="B4" s="2" t="s">
        <v>0</v>
      </c>
      <c r="C4" s="4" t="s">
        <v>3</v>
      </c>
      <c r="D4" s="5" t="s">
        <v>4</v>
      </c>
    </row>
    <row r="5" spans="1:4" ht="15" customHeight="1" x14ac:dyDescent="0.25">
      <c r="A5" s="6" t="s">
        <v>0</v>
      </c>
      <c r="B5" s="7" t="s">
        <v>0</v>
      </c>
      <c r="C5" s="4" t="s">
        <v>5</v>
      </c>
      <c r="D5" s="8">
        <v>45992</v>
      </c>
    </row>
    <row r="6" spans="1:4" x14ac:dyDescent="0.25">
      <c r="A6" s="7" t="s">
        <v>0</v>
      </c>
      <c r="B6" s="7" t="s">
        <v>0</v>
      </c>
      <c r="C6" s="4" t="s">
        <v>0</v>
      </c>
      <c r="D6" s="9"/>
    </row>
    <row r="7" spans="1:4" x14ac:dyDescent="0.25">
      <c r="A7" s="10" t="s">
        <v>6</v>
      </c>
      <c r="B7" s="2" t="s">
        <v>0</v>
      </c>
      <c r="C7" s="4" t="s">
        <v>7</v>
      </c>
      <c r="D7" s="9"/>
    </row>
    <row r="8" spans="1:4" x14ac:dyDescent="0.25">
      <c r="A8" s="10" t="s">
        <v>8</v>
      </c>
      <c r="B8" s="20"/>
      <c r="C8" s="4" t="s">
        <v>9</v>
      </c>
      <c r="D8" s="9"/>
    </row>
    <row r="9" spans="1:4" ht="15" customHeight="1" x14ac:dyDescent="0.25">
      <c r="A9" s="10" t="s">
        <v>10</v>
      </c>
      <c r="B9" s="20" t="s">
        <v>320</v>
      </c>
      <c r="C9" s="4" t="s">
        <v>11</v>
      </c>
      <c r="D9" s="9"/>
    </row>
    <row r="10" spans="1:4" x14ac:dyDescent="0.25">
      <c r="A10" s="10" t="s">
        <v>12</v>
      </c>
      <c r="B10" s="2" t="s">
        <v>0</v>
      </c>
      <c r="C10" s="2" t="s">
        <v>0</v>
      </c>
      <c r="D10" s="11" t="s">
        <v>0</v>
      </c>
    </row>
    <row r="11" spans="1:4" ht="15.75" thickBot="1" x14ac:dyDescent="0.3">
      <c r="A11" s="10" t="s">
        <v>319</v>
      </c>
      <c r="B11" s="2" t="s">
        <v>0</v>
      </c>
      <c r="C11" s="2" t="s">
        <v>0</v>
      </c>
      <c r="D11" s="12" t="s">
        <v>13</v>
      </c>
    </row>
    <row r="12" spans="1:4" ht="15.75" thickTop="1" x14ac:dyDescent="0.25"/>
    <row r="13" spans="1:4" ht="15.75" thickBot="1" x14ac:dyDescent="0.3">
      <c r="A13" s="66" t="s">
        <v>14</v>
      </c>
      <c r="B13" s="67"/>
      <c r="C13" s="67"/>
      <c r="D13" s="67"/>
    </row>
    <row r="14" spans="1:4" ht="61.5" thickTop="1" thickBot="1" x14ac:dyDescent="0.3">
      <c r="A14" s="58" t="s">
        <v>15</v>
      </c>
      <c r="B14" s="59" t="s">
        <v>16</v>
      </c>
      <c r="C14" s="59" t="s">
        <v>17</v>
      </c>
      <c r="D14" s="60" t="s">
        <v>18</v>
      </c>
    </row>
    <row r="15" spans="1:4" ht="15.75" thickTop="1" x14ac:dyDescent="0.25">
      <c r="A15" s="13" t="s">
        <v>19</v>
      </c>
      <c r="B15" s="14">
        <v>2</v>
      </c>
      <c r="C15" s="14">
        <v>3</v>
      </c>
      <c r="D15" s="15" t="s">
        <v>321</v>
      </c>
    </row>
    <row r="16" spans="1:4" x14ac:dyDescent="0.25">
      <c r="A16" s="28" t="s">
        <v>20</v>
      </c>
      <c r="B16" s="30">
        <v>34840366.141589999</v>
      </c>
      <c r="C16" s="30">
        <v>27786135.489990003</v>
      </c>
      <c r="D16" s="61">
        <f>C16/B16</f>
        <v>0.79752708042929699</v>
      </c>
    </row>
    <row r="17" spans="1:4" x14ac:dyDescent="0.25">
      <c r="A17" s="28" t="s">
        <v>22</v>
      </c>
      <c r="B17" s="30">
        <v>19539446.399999999</v>
      </c>
      <c r="C17" s="30">
        <v>15031171.26791</v>
      </c>
      <c r="D17" s="61">
        <f t="shared" ref="D17:D80" si="0">C17/B17</f>
        <v>0.76927313907470796</v>
      </c>
    </row>
    <row r="18" spans="1:4" x14ac:dyDescent="0.25">
      <c r="A18" s="28" t="s">
        <v>23</v>
      </c>
      <c r="B18" s="30">
        <v>14433742</v>
      </c>
      <c r="C18" s="30">
        <v>9452688.4176800009</v>
      </c>
      <c r="D18" s="61">
        <f t="shared" si="0"/>
        <v>0.65490213263338093</v>
      </c>
    </row>
    <row r="19" spans="1:4" x14ac:dyDescent="0.25">
      <c r="A19" s="31" t="s">
        <v>24</v>
      </c>
      <c r="B19" s="29">
        <v>5461329.0999999996</v>
      </c>
      <c r="C19" s="29">
        <v>2270887.9663899997</v>
      </c>
      <c r="D19" s="46">
        <f t="shared" si="0"/>
        <v>0.4158123278800393</v>
      </c>
    </row>
    <row r="20" spans="1:4" ht="30" x14ac:dyDescent="0.25">
      <c r="A20" s="31" t="s">
        <v>25</v>
      </c>
      <c r="B20" s="29">
        <v>909141.4</v>
      </c>
      <c r="C20" s="29">
        <v>505828.28100000002</v>
      </c>
      <c r="D20" s="46">
        <f t="shared" si="0"/>
        <v>0.55638020774326191</v>
      </c>
    </row>
    <row r="21" spans="1:4" ht="135" x14ac:dyDescent="0.25">
      <c r="A21" s="31" t="s">
        <v>26</v>
      </c>
      <c r="B21" s="29">
        <v>909141.4</v>
      </c>
      <c r="C21" s="29">
        <v>510673.79790000001</v>
      </c>
      <c r="D21" s="46">
        <f t="shared" si="0"/>
        <v>0.56170998031769315</v>
      </c>
    </row>
    <row r="22" spans="1:4" ht="75" x14ac:dyDescent="0.25">
      <c r="A22" s="31" t="s">
        <v>27</v>
      </c>
      <c r="B22" s="33" t="s">
        <v>28</v>
      </c>
      <c r="C22" s="29">
        <v>-4845.5169000000005</v>
      </c>
      <c r="D22" s="46">
        <v>0</v>
      </c>
    </row>
    <row r="23" spans="1:4" ht="120" x14ac:dyDescent="0.25">
      <c r="A23" s="31" t="s">
        <v>29</v>
      </c>
      <c r="B23" s="29">
        <v>3441823.3</v>
      </c>
      <c r="C23" s="29">
        <v>1692357.5284300002</v>
      </c>
      <c r="D23" s="46">
        <f t="shared" si="0"/>
        <v>0.49170378050203806</v>
      </c>
    </row>
    <row r="24" spans="1:4" ht="120" x14ac:dyDescent="0.25">
      <c r="A24" s="31" t="s">
        <v>30</v>
      </c>
      <c r="B24" s="29">
        <v>1110364.3999999999</v>
      </c>
      <c r="C24" s="29">
        <v>72702.156959999993</v>
      </c>
      <c r="D24" s="46">
        <f t="shared" si="0"/>
        <v>6.5475943717215712E-2</v>
      </c>
    </row>
    <row r="25" spans="1:4" x14ac:dyDescent="0.25">
      <c r="A25" s="31" t="s">
        <v>31</v>
      </c>
      <c r="B25" s="29">
        <v>8972412.9000000004</v>
      </c>
      <c r="C25" s="29">
        <v>7181800.4512900002</v>
      </c>
      <c r="D25" s="46">
        <f t="shared" si="0"/>
        <v>0.80043133673551736</v>
      </c>
    </row>
    <row r="26" spans="1:4" ht="180" x14ac:dyDescent="0.25">
      <c r="A26" s="31" t="s">
        <v>32</v>
      </c>
      <c r="B26" s="29">
        <v>4090279.8</v>
      </c>
      <c r="C26" s="29">
        <v>3619346.3133400003</v>
      </c>
      <c r="D26" s="46">
        <f t="shared" si="0"/>
        <v>0.8848652146828685</v>
      </c>
    </row>
    <row r="27" spans="1:4" ht="135" x14ac:dyDescent="0.25">
      <c r="A27" s="31" t="s">
        <v>33</v>
      </c>
      <c r="B27" s="29">
        <v>12424.8</v>
      </c>
      <c r="C27" s="29">
        <v>7327.7954300000001</v>
      </c>
      <c r="D27" s="46">
        <f t="shared" si="0"/>
        <v>0.58977170095293285</v>
      </c>
    </row>
    <row r="28" spans="1:4" ht="120" x14ac:dyDescent="0.25">
      <c r="A28" s="31" t="s">
        <v>34</v>
      </c>
      <c r="B28" s="33" t="s">
        <v>28</v>
      </c>
      <c r="C28" s="29">
        <v>1928.3834199999999</v>
      </c>
      <c r="D28" s="46">
        <v>0</v>
      </c>
    </row>
    <row r="29" spans="1:4" ht="120" x14ac:dyDescent="0.25">
      <c r="A29" s="31" t="s">
        <v>35</v>
      </c>
      <c r="B29" s="33" t="s">
        <v>28</v>
      </c>
      <c r="C29" s="29">
        <v>3534.3226600000003</v>
      </c>
      <c r="D29" s="46">
        <v>0</v>
      </c>
    </row>
    <row r="30" spans="1:4" ht="120" x14ac:dyDescent="0.25">
      <c r="A30" s="31" t="s">
        <v>36</v>
      </c>
      <c r="B30" s="33" t="s">
        <v>28</v>
      </c>
      <c r="C30" s="29">
        <v>3243.3152</v>
      </c>
      <c r="D30" s="46">
        <v>0</v>
      </c>
    </row>
    <row r="31" spans="1:4" ht="120" x14ac:dyDescent="0.25">
      <c r="A31" s="31" t="s">
        <v>37</v>
      </c>
      <c r="B31" s="33" t="s">
        <v>28</v>
      </c>
      <c r="C31" s="29">
        <v>26733.338899999999</v>
      </c>
      <c r="D31" s="46">
        <v>0</v>
      </c>
    </row>
    <row r="32" spans="1:4" ht="120" x14ac:dyDescent="0.25">
      <c r="A32" s="31" t="s">
        <v>38</v>
      </c>
      <c r="B32" s="29">
        <v>51973.1</v>
      </c>
      <c r="C32" s="29">
        <v>54290.453249999999</v>
      </c>
      <c r="D32" s="46">
        <f t="shared" si="0"/>
        <v>1.0445875510600675</v>
      </c>
    </row>
    <row r="33" spans="1:4" ht="75" x14ac:dyDescent="0.25">
      <c r="A33" s="31" t="s">
        <v>39</v>
      </c>
      <c r="B33" s="29">
        <v>6369.3</v>
      </c>
      <c r="C33" s="29">
        <v>3323.1688199999999</v>
      </c>
      <c r="D33" s="46">
        <f t="shared" si="0"/>
        <v>0.52174788752296164</v>
      </c>
    </row>
    <row r="34" spans="1:4" ht="375" x14ac:dyDescent="0.25">
      <c r="A34" s="31" t="s">
        <v>40</v>
      </c>
      <c r="B34" s="29">
        <v>339741.1</v>
      </c>
      <c r="C34" s="29">
        <v>120246.14384999999</v>
      </c>
      <c r="D34" s="46">
        <f t="shared" si="0"/>
        <v>0.35393463978894518</v>
      </c>
    </row>
    <row r="35" spans="1:4" ht="90" x14ac:dyDescent="0.25">
      <c r="A35" s="31" t="s">
        <v>41</v>
      </c>
      <c r="B35" s="29">
        <v>24702.6</v>
      </c>
      <c r="C35" s="29">
        <v>12303.0825</v>
      </c>
      <c r="D35" s="46">
        <f t="shared" si="0"/>
        <v>0.49804807995919465</v>
      </c>
    </row>
    <row r="36" spans="1:4" ht="90" x14ac:dyDescent="0.25">
      <c r="A36" s="31" t="s">
        <v>42</v>
      </c>
      <c r="B36" s="29">
        <v>313033.2</v>
      </c>
      <c r="C36" s="29">
        <v>167223.61006000001</v>
      </c>
      <c r="D36" s="46">
        <f t="shared" si="0"/>
        <v>0.53420407183646978</v>
      </c>
    </row>
    <row r="37" spans="1:4" ht="240" x14ac:dyDescent="0.25">
      <c r="A37" s="31" t="s">
        <v>43</v>
      </c>
      <c r="B37" s="29">
        <v>44085</v>
      </c>
      <c r="C37" s="29">
        <v>34968.979590000003</v>
      </c>
      <c r="D37" s="46">
        <f t="shared" si="0"/>
        <v>0.79321718475671998</v>
      </c>
    </row>
    <row r="38" spans="1:4" ht="240" x14ac:dyDescent="0.25">
      <c r="A38" s="31" t="s">
        <v>44</v>
      </c>
      <c r="B38" s="33" t="s">
        <v>28</v>
      </c>
      <c r="C38" s="29">
        <v>4554.0151999999998</v>
      </c>
      <c r="D38" s="46">
        <v>0</v>
      </c>
    </row>
    <row r="39" spans="1:4" ht="240" x14ac:dyDescent="0.25">
      <c r="A39" s="31" t="s">
        <v>45</v>
      </c>
      <c r="B39" s="33" t="s">
        <v>28</v>
      </c>
      <c r="C39" s="29">
        <v>1336.6981799999999</v>
      </c>
      <c r="D39" s="46">
        <v>0</v>
      </c>
    </row>
    <row r="40" spans="1:4" ht="150" x14ac:dyDescent="0.25">
      <c r="A40" s="31" t="s">
        <v>46</v>
      </c>
      <c r="B40" s="33" t="s">
        <v>28</v>
      </c>
      <c r="C40" s="29">
        <v>3.2759999999999998</v>
      </c>
      <c r="D40" s="46">
        <v>0</v>
      </c>
    </row>
    <row r="41" spans="1:4" ht="60" x14ac:dyDescent="0.25">
      <c r="A41" s="31" t="s">
        <v>47</v>
      </c>
      <c r="B41" s="33" t="s">
        <v>28</v>
      </c>
      <c r="C41" s="29">
        <v>36.529199999999996</v>
      </c>
      <c r="D41" s="46">
        <v>0</v>
      </c>
    </row>
    <row r="42" spans="1:4" ht="45" x14ac:dyDescent="0.25">
      <c r="A42" s="31" t="s">
        <v>48</v>
      </c>
      <c r="B42" s="29">
        <v>4072532.9</v>
      </c>
      <c r="C42" s="29">
        <v>3103684.30382</v>
      </c>
      <c r="D42" s="46">
        <f t="shared" si="0"/>
        <v>0.76210171410033301</v>
      </c>
    </row>
    <row r="43" spans="1:4" ht="60" x14ac:dyDescent="0.25">
      <c r="A43" s="31" t="s">
        <v>49</v>
      </c>
      <c r="B43" s="33" t="s">
        <v>28</v>
      </c>
      <c r="C43" s="29">
        <v>8.9343799999999991</v>
      </c>
      <c r="D43" s="46">
        <v>0</v>
      </c>
    </row>
    <row r="44" spans="1:4" ht="60" x14ac:dyDescent="0.25">
      <c r="A44" s="31" t="s">
        <v>50</v>
      </c>
      <c r="B44" s="29">
        <v>17271.099999999999</v>
      </c>
      <c r="C44" s="29">
        <v>17707.787489999999</v>
      </c>
      <c r="D44" s="46">
        <f t="shared" si="0"/>
        <v>1.0252842893619978</v>
      </c>
    </row>
    <row r="45" spans="1:4" ht="28.5" x14ac:dyDescent="0.25">
      <c r="A45" s="28" t="s">
        <v>51</v>
      </c>
      <c r="B45" s="30">
        <v>67552.800000000003</v>
      </c>
      <c r="C45" s="30">
        <v>64813.604549999996</v>
      </c>
      <c r="D45" s="61">
        <f t="shared" si="0"/>
        <v>0.95945104496038647</v>
      </c>
    </row>
    <row r="46" spans="1:4" ht="30" x14ac:dyDescent="0.25">
      <c r="A46" s="31" t="s">
        <v>52</v>
      </c>
      <c r="B46" s="29">
        <v>67552.800000000003</v>
      </c>
      <c r="C46" s="29">
        <v>64813.604549999996</v>
      </c>
      <c r="D46" s="46">
        <f t="shared" si="0"/>
        <v>0.95945104496038647</v>
      </c>
    </row>
    <row r="47" spans="1:4" ht="60" x14ac:dyDescent="0.25">
      <c r="A47" s="31" t="s">
        <v>53</v>
      </c>
      <c r="B47" s="29">
        <v>35991</v>
      </c>
      <c r="C47" s="29">
        <v>32829.148509999999</v>
      </c>
      <c r="D47" s="46">
        <f t="shared" si="0"/>
        <v>0.91214882915173234</v>
      </c>
    </row>
    <row r="48" spans="1:4" ht="90" x14ac:dyDescent="0.25">
      <c r="A48" s="31" t="s">
        <v>54</v>
      </c>
      <c r="B48" s="29">
        <v>35991</v>
      </c>
      <c r="C48" s="29">
        <v>32829.148509999999</v>
      </c>
      <c r="D48" s="46">
        <f t="shared" si="0"/>
        <v>0.91214882915173234</v>
      </c>
    </row>
    <row r="49" spans="1:4" ht="75" x14ac:dyDescent="0.25">
      <c r="A49" s="31" t="s">
        <v>55</v>
      </c>
      <c r="B49" s="29">
        <v>184.8</v>
      </c>
      <c r="C49" s="29">
        <v>192.10142999999999</v>
      </c>
      <c r="D49" s="46">
        <f t="shared" si="0"/>
        <v>1.0395099025974024</v>
      </c>
    </row>
    <row r="50" spans="1:4" ht="105" x14ac:dyDescent="0.25">
      <c r="A50" s="31" t="s">
        <v>56</v>
      </c>
      <c r="B50" s="29">
        <v>184.8</v>
      </c>
      <c r="C50" s="29">
        <v>192.10142999999999</v>
      </c>
      <c r="D50" s="46">
        <f t="shared" si="0"/>
        <v>1.0395099025974024</v>
      </c>
    </row>
    <row r="51" spans="1:4" ht="60" x14ac:dyDescent="0.25">
      <c r="A51" s="31" t="s">
        <v>57</v>
      </c>
      <c r="B51" s="29">
        <v>36977.300000000003</v>
      </c>
      <c r="C51" s="29">
        <v>34985.536740000003</v>
      </c>
      <c r="D51" s="46">
        <f t="shared" si="0"/>
        <v>0.9461355139504507</v>
      </c>
    </row>
    <row r="52" spans="1:4" ht="90" x14ac:dyDescent="0.25">
      <c r="A52" s="31" t="s">
        <v>58</v>
      </c>
      <c r="B52" s="29">
        <v>36977.300000000003</v>
      </c>
      <c r="C52" s="29">
        <v>34985.536740000003</v>
      </c>
      <c r="D52" s="46">
        <f t="shared" si="0"/>
        <v>0.9461355139504507</v>
      </c>
    </row>
    <row r="53" spans="1:4" ht="60" x14ac:dyDescent="0.25">
      <c r="A53" s="31" t="s">
        <v>59</v>
      </c>
      <c r="B53" s="29">
        <v>-5600.3</v>
      </c>
      <c r="C53" s="29">
        <v>-3193.1821299999997</v>
      </c>
      <c r="D53" s="46">
        <f t="shared" si="0"/>
        <v>0.5701805492562898</v>
      </c>
    </row>
    <row r="54" spans="1:4" ht="90" x14ac:dyDescent="0.25">
      <c r="A54" s="31" t="s">
        <v>60</v>
      </c>
      <c r="B54" s="29">
        <v>-5600.3</v>
      </c>
      <c r="C54" s="29">
        <v>-3193.1821299999997</v>
      </c>
      <c r="D54" s="46">
        <f t="shared" si="0"/>
        <v>0.5701805492562898</v>
      </c>
    </row>
    <row r="55" spans="1:4" x14ac:dyDescent="0.25">
      <c r="A55" s="28" t="s">
        <v>61</v>
      </c>
      <c r="B55" s="30">
        <v>1268402</v>
      </c>
      <c r="C55" s="30">
        <v>942557.45403999998</v>
      </c>
      <c r="D55" s="46">
        <f t="shared" si="0"/>
        <v>0.74310625025819887</v>
      </c>
    </row>
    <row r="56" spans="1:4" ht="30" x14ac:dyDescent="0.25">
      <c r="A56" s="31" t="s">
        <v>62</v>
      </c>
      <c r="B56" s="29">
        <v>1156355.7</v>
      </c>
      <c r="C56" s="29">
        <v>818961.91614999995</v>
      </c>
      <c r="D56" s="46">
        <f t="shared" si="0"/>
        <v>0.70822664354056453</v>
      </c>
    </row>
    <row r="57" spans="1:4" ht="30" x14ac:dyDescent="0.25">
      <c r="A57" s="31" t="s">
        <v>63</v>
      </c>
      <c r="B57" s="29">
        <v>871347.4</v>
      </c>
      <c r="C57" s="29">
        <v>630513.33962999994</v>
      </c>
      <c r="D57" s="46">
        <f t="shared" si="0"/>
        <v>0.72360730017671471</v>
      </c>
    </row>
    <row r="58" spans="1:4" ht="30" x14ac:dyDescent="0.25">
      <c r="A58" s="31" t="s">
        <v>63</v>
      </c>
      <c r="B58" s="29">
        <v>871347.4</v>
      </c>
      <c r="C58" s="29">
        <v>630513.33962999994</v>
      </c>
      <c r="D58" s="46">
        <f t="shared" si="0"/>
        <v>0.72360730017671471</v>
      </c>
    </row>
    <row r="59" spans="1:4" ht="30" x14ac:dyDescent="0.25">
      <c r="A59" s="31" t="s">
        <v>64</v>
      </c>
      <c r="B59" s="29">
        <v>285008.3</v>
      </c>
      <c r="C59" s="29">
        <v>188448.57652</v>
      </c>
      <c r="D59" s="46">
        <f t="shared" si="0"/>
        <v>0.66120381939754036</v>
      </c>
    </row>
    <row r="60" spans="1:4" ht="60" x14ac:dyDescent="0.25">
      <c r="A60" s="31" t="s">
        <v>65</v>
      </c>
      <c r="B60" s="29">
        <v>285008.3</v>
      </c>
      <c r="C60" s="29">
        <v>188448.57652</v>
      </c>
      <c r="D60" s="46">
        <f t="shared" si="0"/>
        <v>0.66120381939754036</v>
      </c>
    </row>
    <row r="61" spans="1:4" x14ac:dyDescent="0.25">
      <c r="A61" s="31" t="s">
        <v>66</v>
      </c>
      <c r="B61" s="33" t="s">
        <v>28</v>
      </c>
      <c r="C61" s="29">
        <v>49.713660000000004</v>
      </c>
      <c r="D61" s="46">
        <v>0</v>
      </c>
    </row>
    <row r="62" spans="1:4" x14ac:dyDescent="0.25">
      <c r="A62" s="31" t="s">
        <v>66</v>
      </c>
      <c r="B62" s="33" t="s">
        <v>28</v>
      </c>
      <c r="C62" s="29">
        <v>49.713660000000004</v>
      </c>
      <c r="D62" s="46">
        <v>0</v>
      </c>
    </row>
    <row r="63" spans="1:4" x14ac:dyDescent="0.25">
      <c r="A63" s="31" t="s">
        <v>67</v>
      </c>
      <c r="B63" s="29">
        <v>763.9</v>
      </c>
      <c r="C63" s="29">
        <v>673.57299999999998</v>
      </c>
      <c r="D63" s="46">
        <f t="shared" si="0"/>
        <v>0.88175546537504912</v>
      </c>
    </row>
    <row r="64" spans="1:4" x14ac:dyDescent="0.25">
      <c r="A64" s="31" t="s">
        <v>67</v>
      </c>
      <c r="B64" s="29">
        <v>763.9</v>
      </c>
      <c r="C64" s="29">
        <v>673.57299999999998</v>
      </c>
      <c r="D64" s="46">
        <f t="shared" si="0"/>
        <v>0.88175546537504912</v>
      </c>
    </row>
    <row r="65" spans="1:4" ht="30" x14ac:dyDescent="0.25">
      <c r="A65" s="31" t="s">
        <v>68</v>
      </c>
      <c r="B65" s="29">
        <v>111282.4</v>
      </c>
      <c r="C65" s="29">
        <v>122872.25123000001</v>
      </c>
      <c r="D65" s="46">
        <f t="shared" si="0"/>
        <v>1.1041481063492522</v>
      </c>
    </row>
    <row r="66" spans="1:4" ht="30" x14ac:dyDescent="0.25">
      <c r="A66" s="31" t="s">
        <v>69</v>
      </c>
      <c r="B66" s="29">
        <v>111282.4</v>
      </c>
      <c r="C66" s="29">
        <v>122872.25123000001</v>
      </c>
      <c r="D66" s="46">
        <f t="shared" si="0"/>
        <v>1.1041481063492522</v>
      </c>
    </row>
    <row r="67" spans="1:4" x14ac:dyDescent="0.25">
      <c r="A67" s="28" t="s">
        <v>70</v>
      </c>
      <c r="B67" s="30">
        <v>93853.3</v>
      </c>
      <c r="C67" s="30">
        <v>1079304.5991199999</v>
      </c>
      <c r="D67" s="61">
        <f t="shared" si="0"/>
        <v>11.49991102198857</v>
      </c>
    </row>
    <row r="68" spans="1:4" x14ac:dyDescent="0.25">
      <c r="A68" s="31" t="s">
        <v>71</v>
      </c>
      <c r="B68" s="29">
        <v>73916.800000000003</v>
      </c>
      <c r="C68" s="29">
        <v>58039.07288</v>
      </c>
      <c r="D68" s="46">
        <f t="shared" si="0"/>
        <v>0.78519460907398586</v>
      </c>
    </row>
    <row r="69" spans="1:4" ht="30" x14ac:dyDescent="0.25">
      <c r="A69" s="31" t="s">
        <v>72</v>
      </c>
      <c r="B69" s="29">
        <v>73916.800000000003</v>
      </c>
      <c r="C69" s="29">
        <v>58039.07288</v>
      </c>
      <c r="D69" s="46">
        <f t="shared" si="0"/>
        <v>0.78519460907398586</v>
      </c>
    </row>
    <row r="70" spans="1:4" x14ac:dyDescent="0.25">
      <c r="A70" s="31" t="s">
        <v>73</v>
      </c>
      <c r="B70" s="29">
        <v>19936.5</v>
      </c>
      <c r="C70" s="29">
        <v>1021265.52624</v>
      </c>
      <c r="D70" s="46">
        <f t="shared" si="0"/>
        <v>51.225918603566328</v>
      </c>
    </row>
    <row r="71" spans="1:4" x14ac:dyDescent="0.25">
      <c r="A71" s="31" t="s">
        <v>74</v>
      </c>
      <c r="B71" s="29">
        <v>11179.3</v>
      </c>
      <c r="C71" s="29">
        <v>1013236.1270399999</v>
      </c>
      <c r="D71" s="46">
        <f t="shared" si="0"/>
        <v>90.635024289535124</v>
      </c>
    </row>
    <row r="72" spans="1:4" ht="30" x14ac:dyDescent="0.25">
      <c r="A72" s="31" t="s">
        <v>75</v>
      </c>
      <c r="B72" s="29">
        <v>11179.3</v>
      </c>
      <c r="C72" s="29">
        <v>1013236.1270399999</v>
      </c>
      <c r="D72" s="46">
        <f t="shared" si="0"/>
        <v>90.635024289535124</v>
      </c>
    </row>
    <row r="73" spans="1:4" x14ac:dyDescent="0.25">
      <c r="A73" s="31" t="s">
        <v>76</v>
      </c>
      <c r="B73" s="29">
        <v>8757.2000000000007</v>
      </c>
      <c r="C73" s="29">
        <v>8029.3991999999998</v>
      </c>
      <c r="D73" s="46">
        <f t="shared" si="0"/>
        <v>0.91689115242314889</v>
      </c>
    </row>
    <row r="74" spans="1:4" ht="30" x14ac:dyDescent="0.25">
      <c r="A74" s="31" t="s">
        <v>77</v>
      </c>
      <c r="B74" s="29">
        <v>8757.2000000000007</v>
      </c>
      <c r="C74" s="29">
        <v>8029.3991999999998</v>
      </c>
      <c r="D74" s="46">
        <f t="shared" si="0"/>
        <v>0.91689115242314889</v>
      </c>
    </row>
    <row r="75" spans="1:4" x14ac:dyDescent="0.25">
      <c r="A75" s="28" t="s">
        <v>78</v>
      </c>
      <c r="B75" s="30">
        <v>58482.2</v>
      </c>
      <c r="C75" s="30">
        <v>139121.70500999998</v>
      </c>
      <c r="D75" s="61">
        <f t="shared" si="0"/>
        <v>2.3788726315015505</v>
      </c>
    </row>
    <row r="76" spans="1:4" ht="30" x14ac:dyDescent="0.25">
      <c r="A76" s="31" t="s">
        <v>79</v>
      </c>
      <c r="B76" s="29">
        <v>58462.2</v>
      </c>
      <c r="C76" s="29">
        <v>139077.86500999998</v>
      </c>
      <c r="D76" s="46">
        <f t="shared" si="0"/>
        <v>2.3789365608889161</v>
      </c>
    </row>
    <row r="77" spans="1:4" ht="45" x14ac:dyDescent="0.25">
      <c r="A77" s="31" t="s">
        <v>80</v>
      </c>
      <c r="B77" s="29">
        <v>58462.2</v>
      </c>
      <c r="C77" s="29">
        <v>139077.86500999998</v>
      </c>
      <c r="D77" s="46">
        <f t="shared" si="0"/>
        <v>2.3789365608889161</v>
      </c>
    </row>
    <row r="78" spans="1:4" ht="45" x14ac:dyDescent="0.25">
      <c r="A78" s="31" t="s">
        <v>81</v>
      </c>
      <c r="B78" s="29">
        <v>5</v>
      </c>
      <c r="C78" s="29">
        <v>3.84</v>
      </c>
      <c r="D78" s="46">
        <f t="shared" si="0"/>
        <v>0.76800000000000002</v>
      </c>
    </row>
    <row r="79" spans="1:4" ht="60" x14ac:dyDescent="0.25">
      <c r="A79" s="31" t="s">
        <v>82</v>
      </c>
      <c r="B79" s="29">
        <v>5</v>
      </c>
      <c r="C79" s="29">
        <v>3.84</v>
      </c>
      <c r="D79" s="46">
        <f t="shared" si="0"/>
        <v>0.76800000000000002</v>
      </c>
    </row>
    <row r="80" spans="1:4" ht="30" x14ac:dyDescent="0.25">
      <c r="A80" s="31" t="s">
        <v>83</v>
      </c>
      <c r="B80" s="29">
        <v>15</v>
      </c>
      <c r="C80" s="29">
        <v>40</v>
      </c>
      <c r="D80" s="46">
        <f t="shared" si="0"/>
        <v>2.6666666666666665</v>
      </c>
    </row>
    <row r="81" spans="1:4" ht="30" x14ac:dyDescent="0.25">
      <c r="A81" s="31" t="s">
        <v>84</v>
      </c>
      <c r="B81" s="29">
        <v>15</v>
      </c>
      <c r="C81" s="29">
        <v>40</v>
      </c>
      <c r="D81" s="46">
        <f t="shared" ref="D81:D140" si="1">C81/B81</f>
        <v>2.6666666666666665</v>
      </c>
    </row>
    <row r="82" spans="1:4" ht="42.75" x14ac:dyDescent="0.25">
      <c r="A82" s="28" t="s">
        <v>85</v>
      </c>
      <c r="B82" s="30">
        <v>1339510.8</v>
      </c>
      <c r="C82" s="30">
        <v>1081921.0705899999</v>
      </c>
      <c r="D82" s="61">
        <f t="shared" si="1"/>
        <v>0.80769865430722909</v>
      </c>
    </row>
    <row r="83" spans="1:4" ht="75" x14ac:dyDescent="0.25">
      <c r="A83" s="31" t="s">
        <v>86</v>
      </c>
      <c r="B83" s="29">
        <v>1121735.8999999999</v>
      </c>
      <c r="C83" s="29">
        <v>877236.99151999992</v>
      </c>
      <c r="D83" s="46">
        <f t="shared" si="1"/>
        <v>0.78203522907664802</v>
      </c>
    </row>
    <row r="84" spans="1:4" ht="60" x14ac:dyDescent="0.25">
      <c r="A84" s="31" t="s">
        <v>87</v>
      </c>
      <c r="B84" s="29">
        <v>944362.1</v>
      </c>
      <c r="C84" s="29">
        <v>721893.62297000003</v>
      </c>
      <c r="D84" s="46">
        <f t="shared" si="1"/>
        <v>0.76442460256505429</v>
      </c>
    </row>
    <row r="85" spans="1:4" ht="60" x14ac:dyDescent="0.25">
      <c r="A85" s="31" t="s">
        <v>88</v>
      </c>
      <c r="B85" s="29">
        <v>944362.1</v>
      </c>
      <c r="C85" s="29">
        <v>721893.62297000003</v>
      </c>
      <c r="D85" s="46">
        <f t="shared" si="1"/>
        <v>0.76442460256505429</v>
      </c>
    </row>
    <row r="86" spans="1:4" ht="60" x14ac:dyDescent="0.25">
      <c r="A86" s="31" t="s">
        <v>89</v>
      </c>
      <c r="B86" s="29">
        <v>2364</v>
      </c>
      <c r="C86" s="29">
        <v>7503.7807899999998</v>
      </c>
      <c r="D86" s="46">
        <f t="shared" si="1"/>
        <v>3.1741881514382402</v>
      </c>
    </row>
    <row r="87" spans="1:4" ht="60" x14ac:dyDescent="0.25">
      <c r="A87" s="31" t="s">
        <v>90</v>
      </c>
      <c r="B87" s="29">
        <v>2364</v>
      </c>
      <c r="C87" s="29">
        <v>7503.7807899999998</v>
      </c>
      <c r="D87" s="46">
        <f t="shared" si="1"/>
        <v>3.1741881514382402</v>
      </c>
    </row>
    <row r="88" spans="1:4" ht="75" x14ac:dyDescent="0.25">
      <c r="A88" s="31" t="s">
        <v>91</v>
      </c>
      <c r="B88" s="29">
        <v>2023.8</v>
      </c>
      <c r="C88" s="29">
        <v>4507.9937499999996</v>
      </c>
      <c r="D88" s="46">
        <f t="shared" si="1"/>
        <v>2.2274897470105741</v>
      </c>
    </row>
    <row r="89" spans="1:4" ht="60" x14ac:dyDescent="0.25">
      <c r="A89" s="31" t="s">
        <v>92</v>
      </c>
      <c r="B89" s="29">
        <v>2023.8</v>
      </c>
      <c r="C89" s="29">
        <v>4507.9937499999996</v>
      </c>
      <c r="D89" s="46">
        <f t="shared" si="1"/>
        <v>2.2274897470105741</v>
      </c>
    </row>
    <row r="90" spans="1:4" ht="30" x14ac:dyDescent="0.25">
      <c r="A90" s="31" t="s">
        <v>93</v>
      </c>
      <c r="B90" s="29">
        <v>172986</v>
      </c>
      <c r="C90" s="29">
        <v>143331.59401</v>
      </c>
      <c r="D90" s="46">
        <f t="shared" si="1"/>
        <v>0.82857337593793723</v>
      </c>
    </row>
    <row r="91" spans="1:4" ht="30" x14ac:dyDescent="0.25">
      <c r="A91" s="31" t="s">
        <v>94</v>
      </c>
      <c r="B91" s="29">
        <v>172986</v>
      </c>
      <c r="C91" s="29">
        <v>143331.59401</v>
      </c>
      <c r="D91" s="46">
        <f t="shared" si="1"/>
        <v>0.82857337593793723</v>
      </c>
    </row>
    <row r="92" spans="1:4" ht="30" x14ac:dyDescent="0.25">
      <c r="A92" s="31" t="s">
        <v>95</v>
      </c>
      <c r="B92" s="29">
        <v>3353.6</v>
      </c>
      <c r="C92" s="29">
        <v>5030.3999199999998</v>
      </c>
      <c r="D92" s="46">
        <f t="shared" si="1"/>
        <v>1.4999999761450382</v>
      </c>
    </row>
    <row r="93" spans="1:4" ht="30" x14ac:dyDescent="0.25">
      <c r="A93" s="31" t="s">
        <v>96</v>
      </c>
      <c r="B93" s="29">
        <v>3353.6</v>
      </c>
      <c r="C93" s="29">
        <v>5029.46623</v>
      </c>
      <c r="D93" s="46">
        <f t="shared" si="1"/>
        <v>1.4997215619036259</v>
      </c>
    </row>
    <row r="94" spans="1:4" ht="90" x14ac:dyDescent="0.25">
      <c r="A94" s="31" t="s">
        <v>97</v>
      </c>
      <c r="B94" s="29">
        <v>3353.6</v>
      </c>
      <c r="C94" s="29">
        <v>5029.46623</v>
      </c>
      <c r="D94" s="46">
        <f t="shared" si="1"/>
        <v>1.4997215619036259</v>
      </c>
    </row>
    <row r="95" spans="1:4" ht="30" x14ac:dyDescent="0.25">
      <c r="A95" s="31" t="s">
        <v>98</v>
      </c>
      <c r="B95" s="33" t="s">
        <v>28</v>
      </c>
      <c r="C95" s="29">
        <v>0.93369000000000002</v>
      </c>
      <c r="D95" s="46">
        <v>0</v>
      </c>
    </row>
    <row r="96" spans="1:4" ht="75" x14ac:dyDescent="0.25">
      <c r="A96" s="31" t="s">
        <v>99</v>
      </c>
      <c r="B96" s="33" t="s">
        <v>28</v>
      </c>
      <c r="C96" s="29">
        <v>0.93369000000000002</v>
      </c>
      <c r="D96" s="46">
        <v>0</v>
      </c>
    </row>
    <row r="97" spans="1:4" ht="60" x14ac:dyDescent="0.25">
      <c r="A97" s="31" t="s">
        <v>100</v>
      </c>
      <c r="B97" s="29">
        <v>214421.3</v>
      </c>
      <c r="C97" s="29">
        <v>199653.67915000001</v>
      </c>
      <c r="D97" s="46">
        <f t="shared" si="1"/>
        <v>0.93112801363483955</v>
      </c>
    </row>
    <row r="98" spans="1:4" ht="30" x14ac:dyDescent="0.25">
      <c r="A98" s="31" t="s">
        <v>101</v>
      </c>
      <c r="B98" s="29">
        <v>4.5999999999999996</v>
      </c>
      <c r="C98" s="29">
        <v>1623.7107800000001</v>
      </c>
      <c r="D98" s="46">
        <f t="shared" si="1"/>
        <v>352.98060434782616</v>
      </c>
    </row>
    <row r="99" spans="1:4" ht="30" x14ac:dyDescent="0.25">
      <c r="A99" s="31" t="s">
        <v>102</v>
      </c>
      <c r="B99" s="29">
        <v>4.5999999999999996</v>
      </c>
      <c r="C99" s="29">
        <v>1623.7107800000001</v>
      </c>
      <c r="D99" s="46">
        <f t="shared" si="1"/>
        <v>352.98060434782616</v>
      </c>
    </row>
    <row r="100" spans="1:4" ht="60" x14ac:dyDescent="0.25">
      <c r="A100" s="31" t="s">
        <v>103</v>
      </c>
      <c r="B100" s="29">
        <v>212121.4</v>
      </c>
      <c r="C100" s="29">
        <v>193661.64304</v>
      </c>
      <c r="D100" s="46">
        <f t="shared" si="1"/>
        <v>0.91297550855312104</v>
      </c>
    </row>
    <row r="101" spans="1:4" ht="60" x14ac:dyDescent="0.25">
      <c r="A101" s="31" t="s">
        <v>104</v>
      </c>
      <c r="B101" s="29">
        <v>212121.4</v>
      </c>
      <c r="C101" s="29">
        <v>193661.64304</v>
      </c>
      <c r="D101" s="46">
        <f t="shared" si="1"/>
        <v>0.91297550855312104</v>
      </c>
    </row>
    <row r="102" spans="1:4" ht="90" x14ac:dyDescent="0.25">
      <c r="A102" s="31" t="s">
        <v>105</v>
      </c>
      <c r="B102" s="29">
        <v>2295.3000000000002</v>
      </c>
      <c r="C102" s="29">
        <v>4368.3253299999997</v>
      </c>
      <c r="D102" s="46">
        <f t="shared" si="1"/>
        <v>1.9031609506382605</v>
      </c>
    </row>
    <row r="103" spans="1:4" ht="75" x14ac:dyDescent="0.25">
      <c r="A103" s="31" t="s">
        <v>106</v>
      </c>
      <c r="B103" s="29">
        <v>2295.3000000000002</v>
      </c>
      <c r="C103" s="29">
        <v>4368.3253299999997</v>
      </c>
      <c r="D103" s="46">
        <f t="shared" si="1"/>
        <v>1.9031609506382605</v>
      </c>
    </row>
    <row r="104" spans="1:4" x14ac:dyDescent="0.25">
      <c r="A104" s="28" t="s">
        <v>107</v>
      </c>
      <c r="B104" s="30">
        <v>1378712.3</v>
      </c>
      <c r="C104" s="30">
        <v>1429196.6574600001</v>
      </c>
      <c r="D104" s="61">
        <f t="shared" si="1"/>
        <v>1.036617035664366</v>
      </c>
    </row>
    <row r="105" spans="1:4" x14ac:dyDescent="0.25">
      <c r="A105" s="31" t="s">
        <v>108</v>
      </c>
      <c r="B105" s="29">
        <v>1378712.3</v>
      </c>
      <c r="C105" s="29">
        <v>1429196.6574600001</v>
      </c>
      <c r="D105" s="46">
        <f t="shared" si="1"/>
        <v>1.036617035664366</v>
      </c>
    </row>
    <row r="106" spans="1:4" ht="30" x14ac:dyDescent="0.25">
      <c r="A106" s="31" t="s">
        <v>109</v>
      </c>
      <c r="B106" s="29">
        <v>593436</v>
      </c>
      <c r="C106" s="29">
        <v>867147.78344000003</v>
      </c>
      <c r="D106" s="46">
        <f t="shared" si="1"/>
        <v>1.4612321858464941</v>
      </c>
    </row>
    <row r="107" spans="1:4" x14ac:dyDescent="0.25">
      <c r="A107" s="31" t="s">
        <v>110</v>
      </c>
      <c r="B107" s="29">
        <v>229076.8</v>
      </c>
      <c r="C107" s="29">
        <v>250212.50034999999</v>
      </c>
      <c r="D107" s="46">
        <f t="shared" si="1"/>
        <v>1.0922646917976853</v>
      </c>
    </row>
    <row r="108" spans="1:4" x14ac:dyDescent="0.25">
      <c r="A108" s="31" t="s">
        <v>111</v>
      </c>
      <c r="B108" s="29">
        <v>556199.5</v>
      </c>
      <c r="C108" s="29">
        <v>311836.37367</v>
      </c>
      <c r="D108" s="46">
        <f t="shared" si="1"/>
        <v>0.5606556166807054</v>
      </c>
    </row>
    <row r="109" spans="1:4" x14ac:dyDescent="0.25">
      <c r="A109" s="31" t="s">
        <v>112</v>
      </c>
      <c r="B109" s="29">
        <v>553290.69999999995</v>
      </c>
      <c r="C109" s="29">
        <v>309659.67877</v>
      </c>
      <c r="D109" s="46">
        <f t="shared" si="1"/>
        <v>0.55966904697657127</v>
      </c>
    </row>
    <row r="110" spans="1:4" x14ac:dyDescent="0.25">
      <c r="A110" s="31" t="s">
        <v>113</v>
      </c>
      <c r="B110" s="29">
        <v>2908.8</v>
      </c>
      <c r="C110" s="29">
        <v>2176.6949</v>
      </c>
      <c r="D110" s="46">
        <f t="shared" si="1"/>
        <v>0.74831370324532442</v>
      </c>
    </row>
    <row r="111" spans="1:4" ht="28.5" x14ac:dyDescent="0.25">
      <c r="A111" s="28" t="s">
        <v>114</v>
      </c>
      <c r="B111" s="30">
        <v>40761.9</v>
      </c>
      <c r="C111" s="30">
        <v>73206.144109999994</v>
      </c>
      <c r="D111" s="61">
        <f t="shared" si="1"/>
        <v>1.7959453340006228</v>
      </c>
    </row>
    <row r="112" spans="1:4" x14ac:dyDescent="0.25">
      <c r="A112" s="31" t="s">
        <v>115</v>
      </c>
      <c r="B112" s="29">
        <v>300.5</v>
      </c>
      <c r="C112" s="29">
        <v>158.31100000000001</v>
      </c>
      <c r="D112" s="46">
        <f t="shared" si="1"/>
        <v>0.52682529118136445</v>
      </c>
    </row>
    <row r="113" spans="1:4" x14ac:dyDescent="0.25">
      <c r="A113" s="31" t="s">
        <v>116</v>
      </c>
      <c r="B113" s="29">
        <v>300.5</v>
      </c>
      <c r="C113" s="29">
        <v>158.31100000000001</v>
      </c>
      <c r="D113" s="46">
        <f t="shared" si="1"/>
        <v>0.52682529118136445</v>
      </c>
    </row>
    <row r="114" spans="1:4" ht="30" x14ac:dyDescent="0.25">
      <c r="A114" s="31" t="s">
        <v>117</v>
      </c>
      <c r="B114" s="29">
        <v>300.5</v>
      </c>
      <c r="C114" s="29">
        <v>158.31100000000001</v>
      </c>
      <c r="D114" s="46">
        <f t="shared" si="1"/>
        <v>0.52682529118136445</v>
      </c>
    </row>
    <row r="115" spans="1:4" x14ac:dyDescent="0.25">
      <c r="A115" s="31" t="s">
        <v>118</v>
      </c>
      <c r="B115" s="29">
        <v>40461.4</v>
      </c>
      <c r="C115" s="29">
        <v>73047.833109999992</v>
      </c>
      <c r="D115" s="46">
        <f t="shared" si="1"/>
        <v>1.8053708747102173</v>
      </c>
    </row>
    <row r="116" spans="1:4" ht="30" x14ac:dyDescent="0.25">
      <c r="A116" s="31" t="s">
        <v>119</v>
      </c>
      <c r="B116" s="29">
        <v>1704.2</v>
      </c>
      <c r="C116" s="29">
        <v>1821.2226000000001</v>
      </c>
      <c r="D116" s="46">
        <f t="shared" si="1"/>
        <v>1.0686671752141768</v>
      </c>
    </row>
    <row r="117" spans="1:4" ht="30" x14ac:dyDescent="0.25">
      <c r="A117" s="31" t="s">
        <v>120</v>
      </c>
      <c r="B117" s="29">
        <v>1704.2</v>
      </c>
      <c r="C117" s="29">
        <v>1821.2226000000001</v>
      </c>
      <c r="D117" s="46">
        <f t="shared" si="1"/>
        <v>1.0686671752141768</v>
      </c>
    </row>
    <row r="118" spans="1:4" x14ac:dyDescent="0.25">
      <c r="A118" s="31" t="s">
        <v>121</v>
      </c>
      <c r="B118" s="29">
        <v>38757.199999999997</v>
      </c>
      <c r="C118" s="29">
        <v>71226.610509999999</v>
      </c>
      <c r="D118" s="46">
        <f t="shared" si="1"/>
        <v>1.8377646091564923</v>
      </c>
    </row>
    <row r="119" spans="1:4" x14ac:dyDescent="0.25">
      <c r="A119" s="31" t="s">
        <v>122</v>
      </c>
      <c r="B119" s="29">
        <v>38757.199999999997</v>
      </c>
      <c r="C119" s="29">
        <v>71226.610509999999</v>
      </c>
      <c r="D119" s="46">
        <f t="shared" si="1"/>
        <v>1.8377646091564923</v>
      </c>
    </row>
    <row r="120" spans="1:4" ht="28.5" x14ac:dyDescent="0.25">
      <c r="A120" s="28" t="s">
        <v>123</v>
      </c>
      <c r="B120" s="30">
        <v>55660.1</v>
      </c>
      <c r="C120" s="30">
        <v>123950.74952</v>
      </c>
      <c r="D120" s="61">
        <f t="shared" si="1"/>
        <v>2.2269228679071724</v>
      </c>
    </row>
    <row r="121" spans="1:4" ht="71.25" x14ac:dyDescent="0.25">
      <c r="A121" s="28" t="s">
        <v>124</v>
      </c>
      <c r="B121" s="30">
        <v>47660.1</v>
      </c>
      <c r="C121" s="30">
        <v>89577.970780000003</v>
      </c>
      <c r="D121" s="61">
        <f t="shared" si="1"/>
        <v>1.8795170547271198</v>
      </c>
    </row>
    <row r="122" spans="1:4" ht="75" x14ac:dyDescent="0.25">
      <c r="A122" s="31" t="s">
        <v>125</v>
      </c>
      <c r="B122" s="29">
        <v>47660.1</v>
      </c>
      <c r="C122" s="29">
        <v>89577.970780000003</v>
      </c>
      <c r="D122" s="46">
        <f t="shared" si="1"/>
        <v>1.8795170547271198</v>
      </c>
    </row>
    <row r="123" spans="1:4" ht="75" x14ac:dyDescent="0.25">
      <c r="A123" s="31" t="s">
        <v>126</v>
      </c>
      <c r="B123" s="29">
        <v>47660.1</v>
      </c>
      <c r="C123" s="29">
        <v>89577.970780000003</v>
      </c>
      <c r="D123" s="46">
        <f t="shared" si="1"/>
        <v>1.8795170547271198</v>
      </c>
    </row>
    <row r="124" spans="1:4" ht="45" x14ac:dyDescent="0.25">
      <c r="A124" s="31" t="s">
        <v>127</v>
      </c>
      <c r="B124" s="33" t="s">
        <v>28</v>
      </c>
      <c r="C124" s="29">
        <v>1170.54044</v>
      </c>
      <c r="D124" s="46">
        <v>0</v>
      </c>
    </row>
    <row r="125" spans="1:4" ht="45" x14ac:dyDescent="0.25">
      <c r="A125" s="31" t="s">
        <v>128</v>
      </c>
      <c r="B125" s="33" t="s">
        <v>28</v>
      </c>
      <c r="C125" s="29">
        <v>1170.54044</v>
      </c>
      <c r="D125" s="46">
        <v>0</v>
      </c>
    </row>
    <row r="126" spans="1:4" ht="30" x14ac:dyDescent="0.25">
      <c r="A126" s="31" t="s">
        <v>129</v>
      </c>
      <c r="B126" s="29">
        <v>8000</v>
      </c>
      <c r="C126" s="29">
        <v>33202.238299999997</v>
      </c>
      <c r="D126" s="46">
        <f t="shared" si="1"/>
        <v>4.1502797874999997</v>
      </c>
    </row>
    <row r="127" spans="1:4" ht="30" x14ac:dyDescent="0.25">
      <c r="A127" s="31" t="s">
        <v>130</v>
      </c>
      <c r="B127" s="29">
        <v>8000</v>
      </c>
      <c r="C127" s="29">
        <v>33202.238299999997</v>
      </c>
      <c r="D127" s="46">
        <f t="shared" si="1"/>
        <v>4.1502797874999997</v>
      </c>
    </row>
    <row r="128" spans="1:4" ht="45" x14ac:dyDescent="0.25">
      <c r="A128" s="31" t="s">
        <v>131</v>
      </c>
      <c r="B128" s="29">
        <v>8000</v>
      </c>
      <c r="C128" s="29">
        <v>33202.238299999997</v>
      </c>
      <c r="D128" s="46">
        <f t="shared" si="1"/>
        <v>4.1502797874999997</v>
      </c>
    </row>
    <row r="129" spans="1:4" x14ac:dyDescent="0.25">
      <c r="A129" s="28" t="s">
        <v>132</v>
      </c>
      <c r="B129" s="30">
        <v>802769</v>
      </c>
      <c r="C129" s="30">
        <v>643730.62353999994</v>
      </c>
      <c r="D129" s="61">
        <f t="shared" si="1"/>
        <v>0.80188774546600572</v>
      </c>
    </row>
    <row r="130" spans="1:4" ht="30" x14ac:dyDescent="0.25">
      <c r="A130" s="31" t="s">
        <v>133</v>
      </c>
      <c r="B130" s="29">
        <v>4822</v>
      </c>
      <c r="C130" s="29">
        <v>6419.5669900000003</v>
      </c>
      <c r="D130" s="46">
        <f t="shared" si="1"/>
        <v>1.331307961426794</v>
      </c>
    </row>
    <row r="131" spans="1:4" ht="45" x14ac:dyDescent="0.25">
      <c r="A131" s="31" t="s">
        <v>134</v>
      </c>
      <c r="B131" s="29">
        <v>39.4</v>
      </c>
      <c r="C131" s="29">
        <v>93.386529999999993</v>
      </c>
      <c r="D131" s="46">
        <f t="shared" si="1"/>
        <v>2.3702164974619286</v>
      </c>
    </row>
    <row r="132" spans="1:4" ht="60" x14ac:dyDescent="0.25">
      <c r="A132" s="31" t="s">
        <v>135</v>
      </c>
      <c r="B132" s="29">
        <v>39.4</v>
      </c>
      <c r="C132" s="29">
        <v>93.386529999999993</v>
      </c>
      <c r="D132" s="46">
        <f t="shared" si="1"/>
        <v>2.3702164974619286</v>
      </c>
    </row>
    <row r="133" spans="1:4" ht="60" x14ac:dyDescent="0.25">
      <c r="A133" s="31" t="s">
        <v>136</v>
      </c>
      <c r="B133" s="29">
        <v>921.7</v>
      </c>
      <c r="C133" s="29">
        <v>852.05459999999994</v>
      </c>
      <c r="D133" s="46">
        <f t="shared" si="1"/>
        <v>0.92443810350439393</v>
      </c>
    </row>
    <row r="134" spans="1:4" ht="90" x14ac:dyDescent="0.25">
      <c r="A134" s="31" t="s">
        <v>137</v>
      </c>
      <c r="B134" s="29">
        <v>921.7</v>
      </c>
      <c r="C134" s="29">
        <v>852.05459999999994</v>
      </c>
      <c r="D134" s="46">
        <f t="shared" si="1"/>
        <v>0.92443810350439393</v>
      </c>
    </row>
    <row r="135" spans="1:4" ht="45" x14ac:dyDescent="0.25">
      <c r="A135" s="31" t="s">
        <v>138</v>
      </c>
      <c r="B135" s="29">
        <v>79.599999999999994</v>
      </c>
      <c r="C135" s="29">
        <v>350.77402000000001</v>
      </c>
      <c r="D135" s="46">
        <f t="shared" si="1"/>
        <v>4.4067087939698499</v>
      </c>
    </row>
    <row r="136" spans="1:4" ht="60" x14ac:dyDescent="0.25">
      <c r="A136" s="31" t="s">
        <v>139</v>
      </c>
      <c r="B136" s="29">
        <v>79.599999999999994</v>
      </c>
      <c r="C136" s="29">
        <v>350.77402000000001</v>
      </c>
      <c r="D136" s="46">
        <f t="shared" si="1"/>
        <v>4.4067087939698499</v>
      </c>
    </row>
    <row r="137" spans="1:4" ht="60" x14ac:dyDescent="0.25">
      <c r="A137" s="31" t="s">
        <v>140</v>
      </c>
      <c r="B137" s="29">
        <v>10.8</v>
      </c>
      <c r="C137" s="29">
        <v>6.5</v>
      </c>
      <c r="D137" s="46">
        <f t="shared" si="1"/>
        <v>0.60185185185185186</v>
      </c>
    </row>
    <row r="138" spans="1:4" ht="75" x14ac:dyDescent="0.25">
      <c r="A138" s="31" t="s">
        <v>141</v>
      </c>
      <c r="B138" s="29">
        <v>10.8</v>
      </c>
      <c r="C138" s="29">
        <v>6.5</v>
      </c>
      <c r="D138" s="46">
        <f t="shared" si="1"/>
        <v>0.60185185185185186</v>
      </c>
    </row>
    <row r="139" spans="1:4" ht="45" x14ac:dyDescent="0.25">
      <c r="A139" s="31" t="s">
        <v>142</v>
      </c>
      <c r="B139" s="29">
        <v>13.8</v>
      </c>
      <c r="C139" s="29">
        <v>10.65244</v>
      </c>
      <c r="D139" s="46">
        <f t="shared" si="1"/>
        <v>0.7719159420289855</v>
      </c>
    </row>
    <row r="140" spans="1:4" ht="75" x14ac:dyDescent="0.25">
      <c r="A140" s="31" t="s">
        <v>143</v>
      </c>
      <c r="B140" s="29">
        <v>13.8</v>
      </c>
      <c r="C140" s="29">
        <v>10.65244</v>
      </c>
      <c r="D140" s="46">
        <f t="shared" si="1"/>
        <v>0.7719159420289855</v>
      </c>
    </row>
    <row r="141" spans="1:4" ht="45" x14ac:dyDescent="0.25">
      <c r="A141" s="31" t="s">
        <v>144</v>
      </c>
      <c r="B141" s="33" t="s">
        <v>28</v>
      </c>
      <c r="C141" s="29">
        <v>1</v>
      </c>
      <c r="D141" s="46">
        <v>0</v>
      </c>
    </row>
    <row r="142" spans="1:4" ht="60" x14ac:dyDescent="0.25">
      <c r="A142" s="31" t="s">
        <v>145</v>
      </c>
      <c r="B142" s="33" t="s">
        <v>28</v>
      </c>
      <c r="C142" s="29">
        <v>1</v>
      </c>
      <c r="D142" s="46">
        <v>0</v>
      </c>
    </row>
    <row r="143" spans="1:4" ht="45" x14ac:dyDescent="0.25">
      <c r="A143" s="31" t="s">
        <v>146</v>
      </c>
      <c r="B143" s="33">
        <v>10.4</v>
      </c>
      <c r="C143" s="33">
        <v>0</v>
      </c>
      <c r="D143" s="46">
        <v>0</v>
      </c>
    </row>
    <row r="144" spans="1:4" ht="60" x14ac:dyDescent="0.25">
      <c r="A144" s="31" t="s">
        <v>147</v>
      </c>
      <c r="B144" s="33">
        <v>10.4</v>
      </c>
      <c r="C144" s="33">
        <v>0</v>
      </c>
      <c r="D144" s="46">
        <v>0</v>
      </c>
    </row>
    <row r="145" spans="1:4" ht="60" x14ac:dyDescent="0.25">
      <c r="A145" s="31" t="s">
        <v>148</v>
      </c>
      <c r="B145" s="29">
        <v>1313.4</v>
      </c>
      <c r="C145" s="29">
        <v>972.65668999999991</v>
      </c>
      <c r="D145" s="46">
        <f t="shared" ref="D145:D208" si="2">C145/B145</f>
        <v>0.74056394853053131</v>
      </c>
    </row>
    <row r="146" spans="1:4" ht="75" x14ac:dyDescent="0.25">
      <c r="A146" s="31" t="s">
        <v>149</v>
      </c>
      <c r="B146" s="29">
        <v>1313.4</v>
      </c>
      <c r="C146" s="29">
        <v>972.65668999999991</v>
      </c>
      <c r="D146" s="46">
        <f t="shared" si="2"/>
        <v>0.74056394853053131</v>
      </c>
    </row>
    <row r="147" spans="1:4" ht="75" x14ac:dyDescent="0.25">
      <c r="A147" s="31" t="s">
        <v>150</v>
      </c>
      <c r="B147" s="29">
        <v>95.3</v>
      </c>
      <c r="C147" s="29">
        <v>641.90959999999995</v>
      </c>
      <c r="D147" s="46">
        <f t="shared" si="2"/>
        <v>6.7356726128016788</v>
      </c>
    </row>
    <row r="148" spans="1:4" ht="120" x14ac:dyDescent="0.25">
      <c r="A148" s="31" t="s">
        <v>151</v>
      </c>
      <c r="B148" s="29">
        <v>75.3</v>
      </c>
      <c r="C148" s="29">
        <v>641.90959999999995</v>
      </c>
      <c r="D148" s="46">
        <f t="shared" si="2"/>
        <v>8.5246958831341306</v>
      </c>
    </row>
    <row r="149" spans="1:4" ht="105" x14ac:dyDescent="0.25">
      <c r="A149" s="31" t="s">
        <v>152</v>
      </c>
      <c r="B149" s="33">
        <v>20</v>
      </c>
      <c r="C149" s="33">
        <v>0</v>
      </c>
      <c r="D149" s="46">
        <f t="shared" si="2"/>
        <v>0</v>
      </c>
    </row>
    <row r="150" spans="1:4" ht="45" x14ac:dyDescent="0.25">
      <c r="A150" s="31" t="s">
        <v>153</v>
      </c>
      <c r="B150" s="29">
        <v>8.3000000000000007</v>
      </c>
      <c r="C150" s="29">
        <v>16.998810000000002</v>
      </c>
      <c r="D150" s="46">
        <f t="shared" si="2"/>
        <v>2.0480493975903618</v>
      </c>
    </row>
    <row r="151" spans="1:4" ht="75" x14ac:dyDescent="0.25">
      <c r="A151" s="31" t="s">
        <v>154</v>
      </c>
      <c r="B151" s="29">
        <v>8.3000000000000007</v>
      </c>
      <c r="C151" s="29">
        <v>16.998810000000002</v>
      </c>
      <c r="D151" s="46">
        <f t="shared" si="2"/>
        <v>2.0480493975903618</v>
      </c>
    </row>
    <row r="152" spans="1:4" ht="75" x14ac:dyDescent="0.25">
      <c r="A152" s="31" t="s">
        <v>155</v>
      </c>
      <c r="B152" s="29">
        <v>12.5</v>
      </c>
      <c r="C152" s="29">
        <v>2</v>
      </c>
      <c r="D152" s="46">
        <f t="shared" si="2"/>
        <v>0.16</v>
      </c>
    </row>
    <row r="153" spans="1:4" ht="90" x14ac:dyDescent="0.25">
      <c r="A153" s="31" t="s">
        <v>156</v>
      </c>
      <c r="B153" s="29">
        <v>12.5</v>
      </c>
      <c r="C153" s="29">
        <v>2</v>
      </c>
      <c r="D153" s="46">
        <f t="shared" si="2"/>
        <v>0.16</v>
      </c>
    </row>
    <row r="154" spans="1:4" ht="45" x14ac:dyDescent="0.25">
      <c r="A154" s="31" t="s">
        <v>157</v>
      </c>
      <c r="B154" s="29">
        <v>620.79999999999995</v>
      </c>
      <c r="C154" s="29">
        <v>1048.0487900000001</v>
      </c>
      <c r="D154" s="46">
        <f t="shared" si="2"/>
        <v>1.6882229220360827</v>
      </c>
    </row>
    <row r="155" spans="1:4" ht="60" x14ac:dyDescent="0.25">
      <c r="A155" s="31" t="s">
        <v>158</v>
      </c>
      <c r="B155" s="29">
        <v>600.79999999999995</v>
      </c>
      <c r="C155" s="29">
        <v>1006.74879</v>
      </c>
      <c r="D155" s="46">
        <f t="shared" si="2"/>
        <v>1.6756804094540614</v>
      </c>
    </row>
    <row r="156" spans="1:4" ht="60" x14ac:dyDescent="0.25">
      <c r="A156" s="31" t="s">
        <v>159</v>
      </c>
      <c r="B156" s="29">
        <v>20</v>
      </c>
      <c r="C156" s="29">
        <v>41.3</v>
      </c>
      <c r="D156" s="46">
        <f t="shared" si="2"/>
        <v>2.0649999999999999</v>
      </c>
    </row>
    <row r="157" spans="1:4" ht="60" x14ac:dyDescent="0.25">
      <c r="A157" s="31" t="s">
        <v>160</v>
      </c>
      <c r="B157" s="29">
        <v>1696</v>
      </c>
      <c r="C157" s="29">
        <v>2423.5855099999999</v>
      </c>
      <c r="D157" s="46">
        <f t="shared" si="2"/>
        <v>1.4290008903301885</v>
      </c>
    </row>
    <row r="158" spans="1:4" ht="75" x14ac:dyDescent="0.25">
      <c r="A158" s="31" t="s">
        <v>161</v>
      </c>
      <c r="B158" s="29">
        <v>1696</v>
      </c>
      <c r="C158" s="29">
        <v>2423.5855099999999</v>
      </c>
      <c r="D158" s="46">
        <f t="shared" si="2"/>
        <v>1.4290008903301885</v>
      </c>
    </row>
    <row r="159" spans="1:4" ht="30" x14ac:dyDescent="0.25">
      <c r="A159" s="31" t="s">
        <v>162</v>
      </c>
      <c r="B159" s="29">
        <v>247.9</v>
      </c>
      <c r="C159" s="29">
        <v>473.66244</v>
      </c>
      <c r="D159" s="46">
        <f t="shared" si="2"/>
        <v>1.9106996369503833</v>
      </c>
    </row>
    <row r="160" spans="1:4" ht="45" x14ac:dyDescent="0.25">
      <c r="A160" s="31" t="s">
        <v>163</v>
      </c>
      <c r="B160" s="29">
        <v>247.9</v>
      </c>
      <c r="C160" s="29">
        <v>473.66244</v>
      </c>
      <c r="D160" s="46">
        <f t="shared" si="2"/>
        <v>1.9106996369503833</v>
      </c>
    </row>
    <row r="161" spans="1:4" ht="90" x14ac:dyDescent="0.25">
      <c r="A161" s="31" t="s">
        <v>164</v>
      </c>
      <c r="B161" s="29">
        <v>26868.5</v>
      </c>
      <c r="C161" s="29">
        <v>51190.511780000001</v>
      </c>
      <c r="D161" s="46">
        <f t="shared" si="2"/>
        <v>1.9052240273926717</v>
      </c>
    </row>
    <row r="162" spans="1:4" ht="45" x14ac:dyDescent="0.25">
      <c r="A162" s="31" t="s">
        <v>165</v>
      </c>
      <c r="B162" s="29">
        <v>13463.4</v>
      </c>
      <c r="C162" s="29">
        <v>36327.299370000001</v>
      </c>
      <c r="D162" s="46">
        <f t="shared" si="2"/>
        <v>2.698226255626365</v>
      </c>
    </row>
    <row r="163" spans="1:4" ht="60" x14ac:dyDescent="0.25">
      <c r="A163" s="31" t="s">
        <v>166</v>
      </c>
      <c r="B163" s="29">
        <v>13463.4</v>
      </c>
      <c r="C163" s="29">
        <v>36327.299370000001</v>
      </c>
      <c r="D163" s="46">
        <f t="shared" si="2"/>
        <v>2.698226255626365</v>
      </c>
    </row>
    <row r="164" spans="1:4" ht="75" x14ac:dyDescent="0.25">
      <c r="A164" s="31" t="s">
        <v>167</v>
      </c>
      <c r="B164" s="29">
        <v>13405.1</v>
      </c>
      <c r="C164" s="29">
        <v>14863.21241</v>
      </c>
      <c r="D164" s="46">
        <f t="shared" si="2"/>
        <v>1.1087729602912324</v>
      </c>
    </row>
    <row r="165" spans="1:4" ht="60" x14ac:dyDescent="0.25">
      <c r="A165" s="31" t="s">
        <v>168</v>
      </c>
      <c r="B165" s="29">
        <v>13405.1</v>
      </c>
      <c r="C165" s="29">
        <v>14863.21241</v>
      </c>
      <c r="D165" s="46">
        <f t="shared" si="2"/>
        <v>1.1087729602912324</v>
      </c>
    </row>
    <row r="166" spans="1:4" x14ac:dyDescent="0.25">
      <c r="A166" s="31" t="s">
        <v>169</v>
      </c>
      <c r="B166" s="33" t="s">
        <v>28</v>
      </c>
      <c r="C166" s="29">
        <v>0</v>
      </c>
      <c r="D166" s="46">
        <v>0</v>
      </c>
    </row>
    <row r="167" spans="1:4" ht="75" x14ac:dyDescent="0.25">
      <c r="A167" s="31" t="s">
        <v>170</v>
      </c>
      <c r="B167" s="33" t="s">
        <v>28</v>
      </c>
      <c r="C167" s="29">
        <v>1925.24884</v>
      </c>
      <c r="D167" s="46">
        <v>0</v>
      </c>
    </row>
    <row r="168" spans="1:4" ht="45" x14ac:dyDescent="0.25">
      <c r="A168" s="31" t="s">
        <v>171</v>
      </c>
      <c r="B168" s="33" t="s">
        <v>28</v>
      </c>
      <c r="C168" s="29">
        <v>436.06801000000002</v>
      </c>
      <c r="D168" s="46">
        <v>0</v>
      </c>
    </row>
    <row r="169" spans="1:4" ht="60" x14ac:dyDescent="0.25">
      <c r="A169" s="31" t="s">
        <v>172</v>
      </c>
      <c r="B169" s="33" t="s">
        <v>28</v>
      </c>
      <c r="C169" s="29">
        <v>1489.18083</v>
      </c>
      <c r="D169" s="46">
        <v>0</v>
      </c>
    </row>
    <row r="170" spans="1:4" ht="30" x14ac:dyDescent="0.25">
      <c r="A170" s="31" t="s">
        <v>173</v>
      </c>
      <c r="B170" s="33" t="s">
        <v>28</v>
      </c>
      <c r="C170" s="29">
        <v>7062.7967099999996</v>
      </c>
      <c r="D170" s="46">
        <v>0</v>
      </c>
    </row>
    <row r="171" spans="1:4" ht="45" x14ac:dyDescent="0.25">
      <c r="A171" s="31" t="s">
        <v>174</v>
      </c>
      <c r="B171" s="33" t="s">
        <v>28</v>
      </c>
      <c r="C171" s="29">
        <v>7062.7967099999996</v>
      </c>
      <c r="D171" s="46">
        <v>0</v>
      </c>
    </row>
    <row r="172" spans="1:4" ht="60" x14ac:dyDescent="0.25">
      <c r="A172" s="31" t="s">
        <v>175</v>
      </c>
      <c r="B172" s="33" t="s">
        <v>28</v>
      </c>
      <c r="C172" s="29">
        <v>-1172.5180700000001</v>
      </c>
      <c r="D172" s="46">
        <v>0</v>
      </c>
    </row>
    <row r="173" spans="1:4" ht="60" x14ac:dyDescent="0.25">
      <c r="A173" s="31" t="s">
        <v>176</v>
      </c>
      <c r="B173" s="33" t="s">
        <v>28</v>
      </c>
      <c r="C173" s="29">
        <v>-1189.0016599999999</v>
      </c>
      <c r="D173" s="46">
        <v>0</v>
      </c>
    </row>
    <row r="174" spans="1:4" ht="60" x14ac:dyDescent="0.25">
      <c r="A174" s="31" t="s">
        <v>177</v>
      </c>
      <c r="B174" s="33" t="s">
        <v>28</v>
      </c>
      <c r="C174" s="29">
        <v>16.48359</v>
      </c>
      <c r="D174" s="46">
        <v>0</v>
      </c>
    </row>
    <row r="175" spans="1:4" x14ac:dyDescent="0.25">
      <c r="A175" s="31" t="s">
        <v>178</v>
      </c>
      <c r="B175" s="29">
        <v>770830.6</v>
      </c>
      <c r="C175" s="29">
        <v>577831.35485</v>
      </c>
      <c r="D175" s="46">
        <f t="shared" si="2"/>
        <v>0.74962171305861502</v>
      </c>
    </row>
    <row r="176" spans="1:4" ht="30" x14ac:dyDescent="0.25">
      <c r="A176" s="31" t="s">
        <v>179</v>
      </c>
      <c r="B176" s="29">
        <v>770830.6</v>
      </c>
      <c r="C176" s="29">
        <v>575844.87034999998</v>
      </c>
      <c r="D176" s="46">
        <f t="shared" si="2"/>
        <v>0.74704464294749062</v>
      </c>
    </row>
    <row r="177" spans="1:4" ht="45" x14ac:dyDescent="0.25">
      <c r="A177" s="31" t="s">
        <v>180</v>
      </c>
      <c r="B177" s="29">
        <v>770830.6</v>
      </c>
      <c r="C177" s="29">
        <v>575844.87034999998</v>
      </c>
      <c r="D177" s="46">
        <f t="shared" si="2"/>
        <v>0.74704464294749062</v>
      </c>
    </row>
    <row r="178" spans="1:4" ht="75" x14ac:dyDescent="0.25">
      <c r="A178" s="31" t="s">
        <v>181</v>
      </c>
      <c r="B178" s="33" t="s">
        <v>28</v>
      </c>
      <c r="C178" s="29">
        <v>1986.4845</v>
      </c>
      <c r="D178" s="46">
        <v>0</v>
      </c>
    </row>
    <row r="179" spans="1:4" x14ac:dyDescent="0.25">
      <c r="A179" s="28" t="s">
        <v>182</v>
      </c>
      <c r="B179" s="34" t="s">
        <v>28</v>
      </c>
      <c r="C179" s="30">
        <v>680.24229000000003</v>
      </c>
      <c r="D179" s="61">
        <v>0</v>
      </c>
    </row>
    <row r="180" spans="1:4" x14ac:dyDescent="0.25">
      <c r="A180" s="31" t="s">
        <v>183</v>
      </c>
      <c r="B180" s="33" t="s">
        <v>28</v>
      </c>
      <c r="C180" s="29">
        <v>-194.09277</v>
      </c>
      <c r="D180" s="46">
        <v>0</v>
      </c>
    </row>
    <row r="181" spans="1:4" x14ac:dyDescent="0.25">
      <c r="A181" s="31" t="s">
        <v>184</v>
      </c>
      <c r="B181" s="33" t="s">
        <v>28</v>
      </c>
      <c r="C181" s="29">
        <v>-194.09277</v>
      </c>
      <c r="D181" s="46">
        <v>0</v>
      </c>
    </row>
    <row r="182" spans="1:4" x14ac:dyDescent="0.25">
      <c r="A182" s="31" t="s">
        <v>185</v>
      </c>
      <c r="B182" s="33" t="s">
        <v>28</v>
      </c>
      <c r="C182" s="29">
        <v>874.33506000000011</v>
      </c>
      <c r="D182" s="46">
        <v>0</v>
      </c>
    </row>
    <row r="183" spans="1:4" x14ac:dyDescent="0.25">
      <c r="A183" s="31" t="s">
        <v>186</v>
      </c>
      <c r="B183" s="33" t="s">
        <v>28</v>
      </c>
      <c r="C183" s="29">
        <v>874.33506000000011</v>
      </c>
      <c r="D183" s="46">
        <v>0</v>
      </c>
    </row>
    <row r="184" spans="1:4" x14ac:dyDescent="0.25">
      <c r="A184" s="28" t="s">
        <v>187</v>
      </c>
      <c r="B184" s="30">
        <v>15300919.741590001</v>
      </c>
      <c r="C184" s="30">
        <v>12754964.22208</v>
      </c>
      <c r="D184" s="61">
        <f t="shared" si="2"/>
        <v>0.83360768094288185</v>
      </c>
    </row>
    <row r="185" spans="1:4" ht="28.5" x14ac:dyDescent="0.25">
      <c r="A185" s="28" t="s">
        <v>188</v>
      </c>
      <c r="B185" s="30">
        <v>14049288.62682</v>
      </c>
      <c r="C185" s="30">
        <v>11471036.79026</v>
      </c>
      <c r="D185" s="61">
        <f t="shared" si="2"/>
        <v>0.81648523957019903</v>
      </c>
    </row>
    <row r="186" spans="1:4" ht="30" x14ac:dyDescent="0.25">
      <c r="A186" s="31" t="s">
        <v>189</v>
      </c>
      <c r="B186" s="29">
        <v>2988198.6330800001</v>
      </c>
      <c r="C186" s="29">
        <v>2385564.21049</v>
      </c>
      <c r="D186" s="46">
        <f t="shared" si="2"/>
        <v>0.79832852611646776</v>
      </c>
    </row>
    <row r="187" spans="1:4" ht="75" x14ac:dyDescent="0.25">
      <c r="A187" s="31" t="s">
        <v>190</v>
      </c>
      <c r="B187" s="29">
        <v>1485571.03</v>
      </c>
      <c r="C187" s="29">
        <v>1485571.03</v>
      </c>
      <c r="D187" s="46">
        <f t="shared" si="2"/>
        <v>1</v>
      </c>
    </row>
    <row r="188" spans="1:4" ht="75" x14ac:dyDescent="0.25">
      <c r="A188" s="31" t="s">
        <v>191</v>
      </c>
      <c r="B188" s="29">
        <v>1485571.03</v>
      </c>
      <c r="C188" s="29">
        <v>1485571.03</v>
      </c>
      <c r="D188" s="46">
        <f t="shared" si="2"/>
        <v>1</v>
      </c>
    </row>
    <row r="189" spans="1:4" ht="30" x14ac:dyDescent="0.25">
      <c r="A189" s="31" t="s">
        <v>192</v>
      </c>
      <c r="B189" s="29">
        <v>895462.6</v>
      </c>
      <c r="C189" s="29">
        <v>446091.7352</v>
      </c>
      <c r="D189" s="46">
        <f t="shared" si="2"/>
        <v>0.49816903039836619</v>
      </c>
    </row>
    <row r="190" spans="1:4" ht="30" x14ac:dyDescent="0.25">
      <c r="A190" s="31" t="s">
        <v>193</v>
      </c>
      <c r="B190" s="29">
        <v>895462.6</v>
      </c>
      <c r="C190" s="29">
        <v>446091.7352</v>
      </c>
      <c r="D190" s="46">
        <f t="shared" si="2"/>
        <v>0.49816903039836619</v>
      </c>
    </row>
    <row r="191" spans="1:4" ht="45" x14ac:dyDescent="0.25">
      <c r="A191" s="31" t="s">
        <v>194</v>
      </c>
      <c r="B191" s="29">
        <v>253522.4</v>
      </c>
      <c r="C191" s="29">
        <v>190385.62572000001</v>
      </c>
      <c r="D191" s="46">
        <f t="shared" si="2"/>
        <v>0.7509617521765336</v>
      </c>
    </row>
    <row r="192" spans="1:4" ht="45" x14ac:dyDescent="0.25">
      <c r="A192" s="31" t="s">
        <v>195</v>
      </c>
      <c r="B192" s="29">
        <v>253522.4</v>
      </c>
      <c r="C192" s="29">
        <v>190385.62572000001</v>
      </c>
      <c r="D192" s="46">
        <f t="shared" si="2"/>
        <v>0.7509617521765336</v>
      </c>
    </row>
    <row r="193" spans="1:4" ht="30" x14ac:dyDescent="0.25">
      <c r="A193" s="31" t="s">
        <v>196</v>
      </c>
      <c r="B193" s="29">
        <v>22981.859</v>
      </c>
      <c r="C193" s="29">
        <v>22283.66359</v>
      </c>
      <c r="D193" s="46">
        <f t="shared" si="2"/>
        <v>0.96961971570707139</v>
      </c>
    </row>
    <row r="194" spans="1:4" ht="30" x14ac:dyDescent="0.25">
      <c r="A194" s="31" t="s">
        <v>197</v>
      </c>
      <c r="B194" s="29">
        <v>22981.859</v>
      </c>
      <c r="C194" s="29">
        <v>22283.66359</v>
      </c>
      <c r="D194" s="46">
        <f t="shared" si="2"/>
        <v>0.96961971570707139</v>
      </c>
    </row>
    <row r="195" spans="1:4" x14ac:dyDescent="0.25">
      <c r="A195" s="31" t="s">
        <v>198</v>
      </c>
      <c r="B195" s="29">
        <v>124</v>
      </c>
      <c r="C195" s="29">
        <v>124</v>
      </c>
      <c r="D195" s="46">
        <f t="shared" si="2"/>
        <v>1</v>
      </c>
    </row>
    <row r="196" spans="1:4" x14ac:dyDescent="0.25">
      <c r="A196" s="31" t="s">
        <v>199</v>
      </c>
      <c r="B196" s="29">
        <v>124</v>
      </c>
      <c r="C196" s="29">
        <v>124</v>
      </c>
      <c r="D196" s="46">
        <f t="shared" si="2"/>
        <v>1</v>
      </c>
    </row>
    <row r="197" spans="1:4" ht="30" x14ac:dyDescent="0.25">
      <c r="A197" s="31" t="s">
        <v>200</v>
      </c>
      <c r="B197" s="29">
        <v>59300.683850000001</v>
      </c>
      <c r="C197" s="29">
        <v>53963.622380000001</v>
      </c>
      <c r="D197" s="46">
        <f t="shared" si="2"/>
        <v>0.91000000129003566</v>
      </c>
    </row>
    <row r="198" spans="1:4" ht="30" x14ac:dyDescent="0.25">
      <c r="A198" s="31" t="s">
        <v>201</v>
      </c>
      <c r="B198" s="29">
        <v>59300.683850000001</v>
      </c>
      <c r="C198" s="29">
        <v>53963.622380000001</v>
      </c>
      <c r="D198" s="46">
        <f t="shared" si="2"/>
        <v>0.91000000129003566</v>
      </c>
    </row>
    <row r="199" spans="1:4" x14ac:dyDescent="0.25">
      <c r="A199" s="31" t="s">
        <v>202</v>
      </c>
      <c r="B199" s="29">
        <v>271236.06023</v>
      </c>
      <c r="C199" s="29">
        <v>187144.5336</v>
      </c>
      <c r="D199" s="46">
        <f t="shared" si="2"/>
        <v>0.68996922253371129</v>
      </c>
    </row>
    <row r="200" spans="1:4" x14ac:dyDescent="0.25">
      <c r="A200" s="31" t="s">
        <v>203</v>
      </c>
      <c r="B200" s="29">
        <v>271236.06023</v>
      </c>
      <c r="C200" s="29">
        <v>187144.5336</v>
      </c>
      <c r="D200" s="46">
        <f t="shared" si="2"/>
        <v>0.68996922253371129</v>
      </c>
    </row>
    <row r="201" spans="1:4" x14ac:dyDescent="0.25">
      <c r="A201" s="31" t="s">
        <v>204</v>
      </c>
      <c r="B201" s="29">
        <v>10771930.353739999</v>
      </c>
      <c r="C201" s="29">
        <v>8842289.4093200006</v>
      </c>
      <c r="D201" s="46">
        <f t="shared" si="2"/>
        <v>0.82086396021396202</v>
      </c>
    </row>
    <row r="202" spans="1:4" ht="30" x14ac:dyDescent="0.25">
      <c r="A202" s="31" t="s">
        <v>205</v>
      </c>
      <c r="B202" s="29">
        <v>10768198.353739999</v>
      </c>
      <c r="C202" s="29">
        <v>8839843.8313199989</v>
      </c>
      <c r="D202" s="46">
        <f t="shared" si="2"/>
        <v>0.820921340871266</v>
      </c>
    </row>
    <row r="203" spans="1:4" ht="30" x14ac:dyDescent="0.25">
      <c r="A203" s="31" t="s">
        <v>206</v>
      </c>
      <c r="B203" s="29">
        <v>10768198.353739999</v>
      </c>
      <c r="C203" s="29">
        <v>8839843.8313199989</v>
      </c>
      <c r="D203" s="46">
        <f t="shared" si="2"/>
        <v>0.820921340871266</v>
      </c>
    </row>
    <row r="204" spans="1:4" ht="60" x14ac:dyDescent="0.25">
      <c r="A204" s="31" t="s">
        <v>207</v>
      </c>
      <c r="B204" s="29">
        <v>3714.4</v>
      </c>
      <c r="C204" s="29">
        <v>2428</v>
      </c>
      <c r="D204" s="46">
        <f t="shared" si="2"/>
        <v>0.65367219470170146</v>
      </c>
    </row>
    <row r="205" spans="1:4" ht="60" x14ac:dyDescent="0.25">
      <c r="A205" s="31" t="s">
        <v>208</v>
      </c>
      <c r="B205" s="29">
        <v>3714.4</v>
      </c>
      <c r="C205" s="29">
        <v>2428</v>
      </c>
      <c r="D205" s="46">
        <f t="shared" si="2"/>
        <v>0.65367219470170146</v>
      </c>
    </row>
    <row r="206" spans="1:4" ht="45" x14ac:dyDescent="0.25">
      <c r="A206" s="31" t="s">
        <v>209</v>
      </c>
      <c r="B206" s="29">
        <v>17.600000000000001</v>
      </c>
      <c r="C206" s="29">
        <v>17.577999999999999</v>
      </c>
      <c r="D206" s="46">
        <f t="shared" si="2"/>
        <v>0.99874999999999992</v>
      </c>
    </row>
    <row r="207" spans="1:4" ht="45" x14ac:dyDescent="0.25">
      <c r="A207" s="31" t="s">
        <v>210</v>
      </c>
      <c r="B207" s="29">
        <v>17.600000000000001</v>
      </c>
      <c r="C207" s="29">
        <v>17.577999999999999</v>
      </c>
      <c r="D207" s="46">
        <f t="shared" si="2"/>
        <v>0.99874999999999992</v>
      </c>
    </row>
    <row r="208" spans="1:4" x14ac:dyDescent="0.25">
      <c r="A208" s="31" t="s">
        <v>211</v>
      </c>
      <c r="B208" s="29">
        <v>289159.64</v>
      </c>
      <c r="C208" s="29">
        <v>243183.17044999998</v>
      </c>
      <c r="D208" s="46">
        <f t="shared" si="2"/>
        <v>0.84099969985437795</v>
      </c>
    </row>
    <row r="209" spans="1:4" ht="120" x14ac:dyDescent="0.25">
      <c r="A209" s="31" t="s">
        <v>212</v>
      </c>
      <c r="B209" s="29">
        <v>7312</v>
      </c>
      <c r="C209" s="29">
        <v>5054.6000000000004</v>
      </c>
      <c r="D209" s="46">
        <f t="shared" ref="D209:D232" si="3">C209/B209</f>
        <v>0.69127461706783377</v>
      </c>
    </row>
    <row r="210" spans="1:4" ht="120" x14ac:dyDescent="0.25">
      <c r="A210" s="31" t="s">
        <v>213</v>
      </c>
      <c r="B210" s="29">
        <v>7312</v>
      </c>
      <c r="C210" s="29">
        <v>5054.6000000000004</v>
      </c>
      <c r="D210" s="46">
        <f t="shared" si="3"/>
        <v>0.69127461706783377</v>
      </c>
    </row>
    <row r="211" spans="1:4" ht="60" x14ac:dyDescent="0.25">
      <c r="A211" s="31" t="s">
        <v>214</v>
      </c>
      <c r="B211" s="29">
        <v>22392</v>
      </c>
      <c r="C211" s="29">
        <v>17949.600050000001</v>
      </c>
      <c r="D211" s="46">
        <f t="shared" si="3"/>
        <v>0.80160771927474106</v>
      </c>
    </row>
    <row r="212" spans="1:4" ht="60" x14ac:dyDescent="0.25">
      <c r="A212" s="31" t="s">
        <v>215</v>
      </c>
      <c r="B212" s="29">
        <v>22392</v>
      </c>
      <c r="C212" s="29">
        <v>17949.600050000001</v>
      </c>
      <c r="D212" s="46">
        <f t="shared" si="3"/>
        <v>0.80160771927474106</v>
      </c>
    </row>
    <row r="213" spans="1:4" ht="90" x14ac:dyDescent="0.25">
      <c r="A213" s="31" t="s">
        <v>216</v>
      </c>
      <c r="B213" s="29">
        <v>215415.9</v>
      </c>
      <c r="C213" s="29">
        <v>183965.28641999999</v>
      </c>
      <c r="D213" s="46">
        <f t="shared" si="3"/>
        <v>0.85400050052015652</v>
      </c>
    </row>
    <row r="214" spans="1:4" ht="105" x14ac:dyDescent="0.25">
      <c r="A214" s="31" t="s">
        <v>217</v>
      </c>
      <c r="B214" s="29">
        <v>215415.9</v>
      </c>
      <c r="C214" s="29">
        <v>183965.28641999999</v>
      </c>
      <c r="D214" s="46">
        <f t="shared" si="3"/>
        <v>0.85400050052015652</v>
      </c>
    </row>
    <row r="215" spans="1:4" x14ac:dyDescent="0.25">
      <c r="A215" s="31" t="s">
        <v>218</v>
      </c>
      <c r="B215" s="29">
        <v>44039.74</v>
      </c>
      <c r="C215" s="29">
        <v>36213.683979999994</v>
      </c>
      <c r="D215" s="46">
        <f t="shared" si="3"/>
        <v>0.82229558984680651</v>
      </c>
    </row>
    <row r="216" spans="1:4" ht="30" x14ac:dyDescent="0.25">
      <c r="A216" s="31" t="s">
        <v>219</v>
      </c>
      <c r="B216" s="29">
        <v>44039.74</v>
      </c>
      <c r="C216" s="29">
        <v>36213.683979999994</v>
      </c>
      <c r="D216" s="46">
        <f t="shared" si="3"/>
        <v>0.82229558984680651</v>
      </c>
    </row>
    <row r="217" spans="1:4" ht="28.5" x14ac:dyDescent="0.25">
      <c r="A217" s="28" t="s">
        <v>220</v>
      </c>
      <c r="B217" s="30">
        <v>1291368.8999999999</v>
      </c>
      <c r="C217" s="30">
        <v>1301368.8999999999</v>
      </c>
      <c r="D217" s="61">
        <f t="shared" si="3"/>
        <v>1.0077437206362954</v>
      </c>
    </row>
    <row r="218" spans="1:4" ht="30" x14ac:dyDescent="0.25">
      <c r="A218" s="31" t="s">
        <v>221</v>
      </c>
      <c r="B218" s="29">
        <v>1291368.8999999999</v>
      </c>
      <c r="C218" s="29">
        <v>1301368.8999999999</v>
      </c>
      <c r="D218" s="46">
        <f t="shared" si="3"/>
        <v>1.0077437206362954</v>
      </c>
    </row>
    <row r="219" spans="1:4" ht="45" x14ac:dyDescent="0.25">
      <c r="A219" s="31" t="s">
        <v>222</v>
      </c>
      <c r="B219" s="29">
        <v>1291368.8999999999</v>
      </c>
      <c r="C219" s="29">
        <v>1301368.8999999999</v>
      </c>
      <c r="D219" s="46">
        <f t="shared" si="3"/>
        <v>1.0077437206362954</v>
      </c>
    </row>
    <row r="220" spans="1:4" ht="85.5" x14ac:dyDescent="0.25">
      <c r="A220" s="28" t="s">
        <v>223</v>
      </c>
      <c r="B220" s="34" t="s">
        <v>28</v>
      </c>
      <c r="C220" s="34" t="s">
        <v>28</v>
      </c>
      <c r="D220" s="46">
        <v>0</v>
      </c>
    </row>
    <row r="221" spans="1:4" ht="57" x14ac:dyDescent="0.25">
      <c r="A221" s="28" t="s">
        <v>224</v>
      </c>
      <c r="B221" s="34" t="s">
        <v>28</v>
      </c>
      <c r="C221" s="30">
        <v>25031.528140000002</v>
      </c>
      <c r="D221" s="46">
        <v>0</v>
      </c>
    </row>
    <row r="222" spans="1:4" ht="75" x14ac:dyDescent="0.25">
      <c r="A222" s="31" t="s">
        <v>225</v>
      </c>
      <c r="B222" s="33" t="s">
        <v>28</v>
      </c>
      <c r="C222" s="29">
        <v>25031.528140000002</v>
      </c>
      <c r="D222" s="46">
        <v>0</v>
      </c>
    </row>
    <row r="223" spans="1:4" ht="60" x14ac:dyDescent="0.25">
      <c r="A223" s="31" t="s">
        <v>226</v>
      </c>
      <c r="B223" s="33" t="s">
        <v>28</v>
      </c>
      <c r="C223" s="29">
        <v>25031.528140000002</v>
      </c>
      <c r="D223" s="46">
        <v>0</v>
      </c>
    </row>
    <row r="224" spans="1:4" ht="30" x14ac:dyDescent="0.25">
      <c r="A224" s="31" t="s">
        <v>227</v>
      </c>
      <c r="B224" s="33" t="s">
        <v>28</v>
      </c>
      <c r="C224" s="29">
        <v>25031.528140000002</v>
      </c>
      <c r="D224" s="46">
        <v>0</v>
      </c>
    </row>
    <row r="225" spans="1:4" ht="30" x14ac:dyDescent="0.25">
      <c r="A225" s="31" t="s">
        <v>228</v>
      </c>
      <c r="B225" s="33" t="s">
        <v>28</v>
      </c>
      <c r="C225" s="29">
        <v>2637.7591400000001</v>
      </c>
      <c r="D225" s="46">
        <v>0</v>
      </c>
    </row>
    <row r="226" spans="1:4" ht="30" x14ac:dyDescent="0.25">
      <c r="A226" s="31" t="s">
        <v>229</v>
      </c>
      <c r="B226" s="33" t="s">
        <v>28</v>
      </c>
      <c r="C226" s="29">
        <v>661.74404000000004</v>
      </c>
      <c r="D226" s="46">
        <v>0</v>
      </c>
    </row>
    <row r="227" spans="1:4" ht="30" x14ac:dyDescent="0.25">
      <c r="A227" s="31" t="s">
        <v>230</v>
      </c>
      <c r="B227" s="33" t="s">
        <v>28</v>
      </c>
      <c r="C227" s="29">
        <v>21732.024960000002</v>
      </c>
      <c r="D227" s="46">
        <v>0</v>
      </c>
    </row>
    <row r="228" spans="1:4" ht="42.75" x14ac:dyDescent="0.25">
      <c r="A228" s="28" t="s">
        <v>231</v>
      </c>
      <c r="B228" s="30">
        <v>-39737.785229999994</v>
      </c>
      <c r="C228" s="30">
        <v>-42472.996319999998</v>
      </c>
      <c r="D228" s="61">
        <f t="shared" si="3"/>
        <v>1.0688314931033212</v>
      </c>
    </row>
    <row r="229" spans="1:4" ht="30" x14ac:dyDescent="0.25">
      <c r="A229" s="31" t="s">
        <v>232</v>
      </c>
      <c r="B229" s="29">
        <v>-39737.785229999994</v>
      </c>
      <c r="C229" s="29">
        <v>-42472.996319999998</v>
      </c>
      <c r="D229" s="46">
        <f t="shared" si="3"/>
        <v>1.0688314931033212</v>
      </c>
    </row>
    <row r="230" spans="1:4" ht="60" x14ac:dyDescent="0.25">
      <c r="A230" s="31" t="s">
        <v>233</v>
      </c>
      <c r="B230" s="29">
        <v>-1137.10033</v>
      </c>
      <c r="C230" s="29">
        <v>-1137.10033</v>
      </c>
      <c r="D230" s="46">
        <f t="shared" si="3"/>
        <v>1</v>
      </c>
    </row>
    <row r="231" spans="1:4" ht="30" x14ac:dyDescent="0.25">
      <c r="A231" s="31" t="s">
        <v>234</v>
      </c>
      <c r="B231" s="33" t="s">
        <v>28</v>
      </c>
      <c r="C231" s="29">
        <v>-863.10901999999999</v>
      </c>
      <c r="D231" s="46">
        <v>0</v>
      </c>
    </row>
    <row r="232" spans="1:4" ht="45" x14ac:dyDescent="0.25">
      <c r="A232" s="31" t="s">
        <v>235</v>
      </c>
      <c r="B232" s="29">
        <v>-38600.6849</v>
      </c>
      <c r="C232" s="29">
        <v>-40472.786970000001</v>
      </c>
      <c r="D232" s="46">
        <f t="shared" si="3"/>
        <v>1.0484991930803798</v>
      </c>
    </row>
  </sheetData>
  <autoFilter ref="A15:F232"/>
  <mergeCells count="2">
    <mergeCell ref="A2:D2"/>
    <mergeCell ref="A13:D13"/>
  </mergeCells>
  <pageMargins left="0.39370078740157483" right="0.39370078740157483" top="0.39370078740157483" bottom="0.39370078740157483" header="0.39370078740157483" footer="0.39370078740157483"/>
  <pageSetup paperSize="9" scale="6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view="pageBreakPreview" zoomScale="90" zoomScaleNormal="100" zoomScaleSheetLayoutView="90" workbookViewId="0">
      <selection activeCell="D62" sqref="D62"/>
    </sheetView>
  </sheetViews>
  <sheetFormatPr defaultRowHeight="15" x14ac:dyDescent="0.25"/>
  <cols>
    <col min="1" max="1" width="56.5703125" style="16" customWidth="1"/>
    <col min="2" max="2" width="16" style="16" customWidth="1"/>
    <col min="3" max="3" width="16.28515625" style="16" customWidth="1"/>
    <col min="4" max="4" width="14.7109375" style="16" customWidth="1"/>
    <col min="5" max="5" width="15.7109375" style="16" customWidth="1"/>
    <col min="6" max="16384" width="9.140625" style="16"/>
  </cols>
  <sheetData>
    <row r="1" spans="1:5" x14ac:dyDescent="0.25">
      <c r="A1" s="68" t="s">
        <v>318</v>
      </c>
      <c r="B1" s="69"/>
      <c r="C1" s="69"/>
      <c r="D1" s="69"/>
      <c r="E1" s="69"/>
    </row>
    <row r="2" spans="1:5" x14ac:dyDescent="0.25">
      <c r="A2" s="70" t="s">
        <v>236</v>
      </c>
      <c r="B2" s="69"/>
      <c r="C2" s="69"/>
      <c r="D2" s="69"/>
      <c r="E2" s="69"/>
    </row>
    <row r="3" spans="1:5" ht="66.75" customHeight="1" x14ac:dyDescent="0.25">
      <c r="A3" s="25" t="s">
        <v>15</v>
      </c>
      <c r="B3" s="57" t="s">
        <v>237</v>
      </c>
      <c r="C3" s="25" t="s">
        <v>16</v>
      </c>
      <c r="D3" s="25" t="s">
        <v>17</v>
      </c>
      <c r="E3" s="25" t="s">
        <v>18</v>
      </c>
    </row>
    <row r="4" spans="1:5" x14ac:dyDescent="0.25">
      <c r="A4" s="17" t="s">
        <v>19</v>
      </c>
      <c r="B4" s="47">
        <v>2</v>
      </c>
      <c r="C4" s="18">
        <v>3</v>
      </c>
      <c r="D4" s="18">
        <v>4</v>
      </c>
      <c r="E4" s="19" t="s">
        <v>372</v>
      </c>
    </row>
    <row r="5" spans="1:5" ht="20.25" customHeight="1" x14ac:dyDescent="0.25">
      <c r="A5" s="21" t="s">
        <v>238</v>
      </c>
      <c r="B5" s="48" t="s">
        <v>21</v>
      </c>
      <c r="C5" s="55">
        <v>37309664.524970002</v>
      </c>
      <c r="D5" s="55">
        <v>29508726.929729998</v>
      </c>
      <c r="E5" s="63">
        <f>D5/C5</f>
        <v>0.79091375667505348</v>
      </c>
    </row>
    <row r="6" spans="1:5" ht="15" customHeight="1" x14ac:dyDescent="0.25">
      <c r="A6" s="52" t="s">
        <v>239</v>
      </c>
      <c r="B6" s="53"/>
      <c r="C6" s="22">
        <v>37309664.524970002</v>
      </c>
      <c r="D6" s="22">
        <v>29508726.929729998</v>
      </c>
      <c r="E6" s="56">
        <f>D6/C6</f>
        <v>0.79091375667505348</v>
      </c>
    </row>
    <row r="7" spans="1:5" ht="15" customHeight="1" x14ac:dyDescent="0.25">
      <c r="A7" s="26" t="s">
        <v>240</v>
      </c>
      <c r="B7" s="50" t="s">
        <v>322</v>
      </c>
      <c r="C7" s="23">
        <v>3171456.3072899999</v>
      </c>
      <c r="D7" s="23">
        <v>2594013.9648800003</v>
      </c>
      <c r="E7" s="62">
        <f t="shared" ref="E7:E57" si="0">D7/C7</f>
        <v>0.81792517806955933</v>
      </c>
    </row>
    <row r="8" spans="1:5" ht="36" customHeight="1" x14ac:dyDescent="0.25">
      <c r="A8" s="27" t="s">
        <v>241</v>
      </c>
      <c r="B8" s="49" t="s">
        <v>323</v>
      </c>
      <c r="C8" s="22">
        <v>15350.71718</v>
      </c>
      <c r="D8" s="22">
        <v>13621.44866</v>
      </c>
      <c r="E8" s="56">
        <f t="shared" si="0"/>
        <v>0.88734933360292689</v>
      </c>
    </row>
    <row r="9" spans="1:5" ht="57" customHeight="1" x14ac:dyDescent="0.25">
      <c r="A9" s="27" t="s">
        <v>242</v>
      </c>
      <c r="B9" s="49" t="s">
        <v>324</v>
      </c>
      <c r="C9" s="22">
        <v>170988.23530999999</v>
      </c>
      <c r="D9" s="22">
        <v>136763.06474</v>
      </c>
      <c r="E9" s="56">
        <f t="shared" si="0"/>
        <v>0.7998390327384215</v>
      </c>
    </row>
    <row r="10" spans="1:5" ht="57" customHeight="1" x14ac:dyDescent="0.25">
      <c r="A10" s="27" t="s">
        <v>243</v>
      </c>
      <c r="B10" s="49" t="s">
        <v>325</v>
      </c>
      <c r="C10" s="22">
        <v>1183306.3637000001</v>
      </c>
      <c r="D10" s="22">
        <v>960575.61835</v>
      </c>
      <c r="E10" s="56">
        <f t="shared" si="0"/>
        <v>0.81177254497849693</v>
      </c>
    </row>
    <row r="11" spans="1:5" ht="15" customHeight="1" x14ac:dyDescent="0.25">
      <c r="A11" s="27" t="s">
        <v>244</v>
      </c>
      <c r="B11" s="49" t="s">
        <v>326</v>
      </c>
      <c r="C11" s="22">
        <v>17.600000000000001</v>
      </c>
      <c r="D11" s="22">
        <v>17.577999999999999</v>
      </c>
      <c r="E11" s="56">
        <f t="shared" si="0"/>
        <v>0.99874999999999992</v>
      </c>
    </row>
    <row r="12" spans="1:5" ht="42.75" customHeight="1" x14ac:dyDescent="0.25">
      <c r="A12" s="27" t="s">
        <v>245</v>
      </c>
      <c r="B12" s="49" t="s">
        <v>327</v>
      </c>
      <c r="C12" s="22">
        <v>188581.79449</v>
      </c>
      <c r="D12" s="22">
        <v>161600.35522</v>
      </c>
      <c r="E12" s="56">
        <f t="shared" si="0"/>
        <v>0.85692447490507495</v>
      </c>
    </row>
    <row r="13" spans="1:5" ht="15" customHeight="1" x14ac:dyDescent="0.25">
      <c r="A13" s="27" t="s">
        <v>246</v>
      </c>
      <c r="B13" s="49" t="s">
        <v>328</v>
      </c>
      <c r="C13" s="22">
        <v>6838.1842999999999</v>
      </c>
      <c r="D13" s="22">
        <v>0</v>
      </c>
      <c r="E13" s="56">
        <v>1</v>
      </c>
    </row>
    <row r="14" spans="1:5" ht="15" customHeight="1" x14ac:dyDescent="0.25">
      <c r="A14" s="27" t="s">
        <v>247</v>
      </c>
      <c r="B14" s="49" t="s">
        <v>329</v>
      </c>
      <c r="C14" s="22">
        <v>1606373.41231</v>
      </c>
      <c r="D14" s="22">
        <v>1321435.8999100002</v>
      </c>
      <c r="E14" s="56">
        <f t="shared" si="0"/>
        <v>0.82262062468386254</v>
      </c>
    </row>
    <row r="15" spans="1:5" ht="28.5" customHeight="1" x14ac:dyDescent="0.25">
      <c r="A15" s="26" t="s">
        <v>248</v>
      </c>
      <c r="B15" s="50" t="s">
        <v>330</v>
      </c>
      <c r="C15" s="23">
        <v>765542.83272000006</v>
      </c>
      <c r="D15" s="23">
        <v>689447.08484999998</v>
      </c>
      <c r="E15" s="62">
        <f t="shared" si="0"/>
        <v>0.90059896766373049</v>
      </c>
    </row>
    <row r="16" spans="1:5" ht="15" customHeight="1" x14ac:dyDescent="0.25">
      <c r="A16" s="27" t="s">
        <v>249</v>
      </c>
      <c r="B16" s="49" t="s">
        <v>331</v>
      </c>
      <c r="C16" s="22">
        <v>107024.90225</v>
      </c>
      <c r="D16" s="22">
        <v>91144.24252</v>
      </c>
      <c r="E16" s="56">
        <f t="shared" si="0"/>
        <v>0.85161715267999694</v>
      </c>
    </row>
    <row r="17" spans="1:5" ht="42.75" customHeight="1" x14ac:dyDescent="0.25">
      <c r="A17" s="27" t="s">
        <v>250</v>
      </c>
      <c r="B17" s="49" t="s">
        <v>332</v>
      </c>
      <c r="C17" s="22">
        <v>422125.42916</v>
      </c>
      <c r="D17" s="22">
        <v>376457.18683999998</v>
      </c>
      <c r="E17" s="56">
        <f t="shared" si="0"/>
        <v>0.89181357206819634</v>
      </c>
    </row>
    <row r="18" spans="1:5" ht="28.5" customHeight="1" x14ac:dyDescent="0.25">
      <c r="A18" s="27" t="s">
        <v>251</v>
      </c>
      <c r="B18" s="49" t="s">
        <v>333</v>
      </c>
      <c r="C18" s="22">
        <v>236392.50130999999</v>
      </c>
      <c r="D18" s="22">
        <v>221845.65549</v>
      </c>
      <c r="E18" s="56">
        <f t="shared" si="0"/>
        <v>0.93846316723505718</v>
      </c>
    </row>
    <row r="19" spans="1:5" ht="15" customHeight="1" x14ac:dyDescent="0.25">
      <c r="A19" s="26" t="s">
        <v>252</v>
      </c>
      <c r="B19" s="50" t="s">
        <v>334</v>
      </c>
      <c r="C19" s="23">
        <v>4684947.3754500002</v>
      </c>
      <c r="D19" s="23">
        <v>4053529.5261900001</v>
      </c>
      <c r="E19" s="62">
        <f t="shared" si="0"/>
        <v>0.86522413195743719</v>
      </c>
    </row>
    <row r="20" spans="1:5" ht="15" customHeight="1" x14ac:dyDescent="0.25">
      <c r="A20" s="27" t="s">
        <v>253</v>
      </c>
      <c r="B20" s="49" t="s">
        <v>335</v>
      </c>
      <c r="C20" s="22">
        <v>1432782.0459400001</v>
      </c>
      <c r="D20" s="22">
        <v>1252444.15677</v>
      </c>
      <c r="E20" s="56">
        <f t="shared" si="0"/>
        <v>0.8741344577278769</v>
      </c>
    </row>
    <row r="21" spans="1:5" ht="15" customHeight="1" x14ac:dyDescent="0.25">
      <c r="A21" s="27" t="s">
        <v>254</v>
      </c>
      <c r="B21" s="49" t="s">
        <v>336</v>
      </c>
      <c r="C21" s="22">
        <v>3117486</v>
      </c>
      <c r="D21" s="22">
        <v>2697714.4043699997</v>
      </c>
      <c r="E21" s="56">
        <f t="shared" si="0"/>
        <v>0.86534932454227531</v>
      </c>
    </row>
    <row r="22" spans="1:5" ht="15" customHeight="1" x14ac:dyDescent="0.25">
      <c r="A22" s="27" t="s">
        <v>255</v>
      </c>
      <c r="B22" s="49" t="s">
        <v>337</v>
      </c>
      <c r="C22" s="22">
        <v>115216</v>
      </c>
      <c r="D22" s="22">
        <v>89389.881540000002</v>
      </c>
      <c r="E22" s="56">
        <f t="shared" si="0"/>
        <v>0.77584607641299819</v>
      </c>
    </row>
    <row r="23" spans="1:5" ht="15" customHeight="1" x14ac:dyDescent="0.25">
      <c r="A23" s="27" t="s">
        <v>256</v>
      </c>
      <c r="B23" s="49" t="s">
        <v>338</v>
      </c>
      <c r="C23" s="22">
        <v>19463.329510000003</v>
      </c>
      <c r="D23" s="22">
        <v>13981.08351</v>
      </c>
      <c r="E23" s="56">
        <f t="shared" si="0"/>
        <v>0.71832948739919877</v>
      </c>
    </row>
    <row r="24" spans="1:5" ht="15" customHeight="1" x14ac:dyDescent="0.25">
      <c r="A24" s="26" t="s">
        <v>257</v>
      </c>
      <c r="B24" s="50" t="s">
        <v>339</v>
      </c>
      <c r="C24" s="23">
        <v>6541213.3090000004</v>
      </c>
      <c r="D24" s="23">
        <v>4473253.4183100006</v>
      </c>
      <c r="E24" s="62">
        <f t="shared" si="0"/>
        <v>0.68385683312838752</v>
      </c>
    </row>
    <row r="25" spans="1:5" ht="15" customHeight="1" x14ac:dyDescent="0.25">
      <c r="A25" s="27" t="s">
        <v>258</v>
      </c>
      <c r="B25" s="49" t="s">
        <v>340</v>
      </c>
      <c r="C25" s="22">
        <v>3649727.7031100001</v>
      </c>
      <c r="D25" s="22">
        <v>2750925.45426</v>
      </c>
      <c r="E25" s="56">
        <f t="shared" si="0"/>
        <v>0.75373443665835282</v>
      </c>
    </row>
    <row r="26" spans="1:5" ht="15" customHeight="1" x14ac:dyDescent="0.25">
      <c r="A26" s="27" t="s">
        <v>259</v>
      </c>
      <c r="B26" s="49" t="s">
        <v>341</v>
      </c>
      <c r="C26" s="22">
        <v>1524290.2891500001</v>
      </c>
      <c r="D26" s="22">
        <v>783722.04929999996</v>
      </c>
      <c r="E26" s="56">
        <f t="shared" si="0"/>
        <v>0.51415537767220965</v>
      </c>
    </row>
    <row r="27" spans="1:5" ht="15" customHeight="1" x14ac:dyDescent="0.25">
      <c r="A27" s="27" t="s">
        <v>260</v>
      </c>
      <c r="B27" s="49" t="s">
        <v>342</v>
      </c>
      <c r="C27" s="22">
        <v>868718.70213999995</v>
      </c>
      <c r="D27" s="22">
        <v>530997.89723999996</v>
      </c>
      <c r="E27" s="56">
        <f t="shared" si="0"/>
        <v>0.61124262195799495</v>
      </c>
    </row>
    <row r="28" spans="1:5" ht="28.5" customHeight="1" x14ac:dyDescent="0.25">
      <c r="A28" s="27" t="s">
        <v>261</v>
      </c>
      <c r="B28" s="49" t="s">
        <v>343</v>
      </c>
      <c r="C28" s="22">
        <v>498476.61460000003</v>
      </c>
      <c r="D28" s="22">
        <v>407608.01750999998</v>
      </c>
      <c r="E28" s="56">
        <f t="shared" si="0"/>
        <v>0.8177074020555265</v>
      </c>
    </row>
    <row r="29" spans="1:5" ht="15" customHeight="1" x14ac:dyDescent="0.25">
      <c r="A29" s="26" t="s">
        <v>262</v>
      </c>
      <c r="B29" s="50" t="s">
        <v>344</v>
      </c>
      <c r="C29" s="23">
        <v>866160.15373999998</v>
      </c>
      <c r="D29" s="23">
        <v>269451.25625999999</v>
      </c>
      <c r="E29" s="62">
        <f t="shared" si="0"/>
        <v>0.31108710680875151</v>
      </c>
    </row>
    <row r="30" spans="1:5" ht="15" customHeight="1" x14ac:dyDescent="0.25">
      <c r="A30" s="27" t="s">
        <v>263</v>
      </c>
      <c r="B30" s="49" t="s">
        <v>345</v>
      </c>
      <c r="C30" s="22">
        <v>764387.9</v>
      </c>
      <c r="D30" s="22">
        <v>200095.10861000002</v>
      </c>
      <c r="E30" s="56">
        <f t="shared" si="0"/>
        <v>0.26177168504368009</v>
      </c>
    </row>
    <row r="31" spans="1:5" ht="28.5" customHeight="1" x14ac:dyDescent="0.25">
      <c r="A31" s="27" t="s">
        <v>264</v>
      </c>
      <c r="B31" s="49" t="s">
        <v>346</v>
      </c>
      <c r="C31" s="22">
        <v>18324.953739999997</v>
      </c>
      <c r="D31" s="22">
        <v>15552.632</v>
      </c>
      <c r="E31" s="56">
        <f t="shared" si="0"/>
        <v>0.84871330212700458</v>
      </c>
    </row>
    <row r="32" spans="1:5" ht="15" customHeight="1" x14ac:dyDescent="0.25">
      <c r="A32" s="27" t="s">
        <v>265</v>
      </c>
      <c r="B32" s="49" t="s">
        <v>347</v>
      </c>
      <c r="C32" s="22">
        <v>83447.3</v>
      </c>
      <c r="D32" s="22">
        <v>53803.515650000001</v>
      </c>
      <c r="E32" s="56">
        <f t="shared" si="0"/>
        <v>0.64476041345855406</v>
      </c>
    </row>
    <row r="33" spans="1:5" ht="15" customHeight="1" x14ac:dyDescent="0.25">
      <c r="A33" s="26" t="s">
        <v>266</v>
      </c>
      <c r="B33" s="50" t="s">
        <v>348</v>
      </c>
      <c r="C33" s="23">
        <v>16657762.35362</v>
      </c>
      <c r="D33" s="23">
        <v>13521269.61902</v>
      </c>
      <c r="E33" s="62">
        <f t="shared" si="0"/>
        <v>0.81170984025244008</v>
      </c>
    </row>
    <row r="34" spans="1:5" ht="15" customHeight="1" x14ac:dyDescent="0.25">
      <c r="A34" s="27" t="s">
        <v>267</v>
      </c>
      <c r="B34" s="49" t="s">
        <v>349</v>
      </c>
      <c r="C34" s="22">
        <v>5922622.1064600004</v>
      </c>
      <c r="D34" s="22">
        <v>4810309.3823699998</v>
      </c>
      <c r="E34" s="56">
        <f t="shared" si="0"/>
        <v>0.81219252147173726</v>
      </c>
    </row>
    <row r="35" spans="1:5" ht="15" customHeight="1" x14ac:dyDescent="0.25">
      <c r="A35" s="27" t="s">
        <v>268</v>
      </c>
      <c r="B35" s="49" t="s">
        <v>350</v>
      </c>
      <c r="C35" s="22">
        <v>7674398.8996299999</v>
      </c>
      <c r="D35" s="22">
        <v>6142094.5171400001</v>
      </c>
      <c r="E35" s="56">
        <f t="shared" si="0"/>
        <v>0.8003355829517963</v>
      </c>
    </row>
    <row r="36" spans="1:5" ht="15" customHeight="1" x14ac:dyDescent="0.25">
      <c r="A36" s="27" t="s">
        <v>269</v>
      </c>
      <c r="B36" s="49" t="s">
        <v>351</v>
      </c>
      <c r="C36" s="22">
        <v>2044935.7727300001</v>
      </c>
      <c r="D36" s="22">
        <v>1659539.22856</v>
      </c>
      <c r="E36" s="56">
        <f t="shared" si="0"/>
        <v>0.81153611310956053</v>
      </c>
    </row>
    <row r="37" spans="1:5" ht="28.5" customHeight="1" x14ac:dyDescent="0.25">
      <c r="A37" s="27" t="s">
        <v>270</v>
      </c>
      <c r="B37" s="49" t="s">
        <v>352</v>
      </c>
      <c r="C37" s="22">
        <v>2510.9</v>
      </c>
      <c r="D37" s="22">
        <v>1649.56402</v>
      </c>
      <c r="E37" s="56">
        <f t="shared" si="0"/>
        <v>0.65696125691982954</v>
      </c>
    </row>
    <row r="38" spans="1:5" ht="15" customHeight="1" x14ac:dyDescent="0.25">
      <c r="A38" s="27" t="s">
        <v>271</v>
      </c>
      <c r="B38" s="49" t="s">
        <v>353</v>
      </c>
      <c r="C38" s="22">
        <v>171786.20389999999</v>
      </c>
      <c r="D38" s="22">
        <v>136987.90275000001</v>
      </c>
      <c r="E38" s="56">
        <f t="shared" si="0"/>
        <v>0.79743250412438982</v>
      </c>
    </row>
    <row r="39" spans="1:5" ht="15" customHeight="1" x14ac:dyDescent="0.25">
      <c r="A39" s="27" t="s">
        <v>272</v>
      </c>
      <c r="B39" s="49" t="s">
        <v>354</v>
      </c>
      <c r="C39" s="22">
        <v>841508.47089999996</v>
      </c>
      <c r="D39" s="22">
        <v>770689.02417999995</v>
      </c>
      <c r="E39" s="56">
        <f t="shared" si="0"/>
        <v>0.91584226520707746</v>
      </c>
    </row>
    <row r="40" spans="1:5" ht="15" customHeight="1" x14ac:dyDescent="0.25">
      <c r="A40" s="26" t="s">
        <v>273</v>
      </c>
      <c r="B40" s="50" t="s">
        <v>355</v>
      </c>
      <c r="C40" s="23">
        <v>1206635.1558299998</v>
      </c>
      <c r="D40" s="23">
        <v>1038076.4941900001</v>
      </c>
      <c r="E40" s="62">
        <f t="shared" si="0"/>
        <v>0.86030685346304669</v>
      </c>
    </row>
    <row r="41" spans="1:5" ht="15" customHeight="1" x14ac:dyDescent="0.25">
      <c r="A41" s="27" t="s">
        <v>274</v>
      </c>
      <c r="B41" s="49" t="s">
        <v>356</v>
      </c>
      <c r="C41" s="22">
        <v>871580.83591000002</v>
      </c>
      <c r="D41" s="22">
        <v>770499.98634000006</v>
      </c>
      <c r="E41" s="56">
        <f t="shared" si="0"/>
        <v>0.88402584659349071</v>
      </c>
    </row>
    <row r="42" spans="1:5" ht="28.5" customHeight="1" x14ac:dyDescent="0.25">
      <c r="A42" s="27" t="s">
        <v>275</v>
      </c>
      <c r="B42" s="49" t="s">
        <v>357</v>
      </c>
      <c r="C42" s="22">
        <v>335054.31992000004</v>
      </c>
      <c r="D42" s="22">
        <v>267576.50784999999</v>
      </c>
      <c r="E42" s="56">
        <f t="shared" si="0"/>
        <v>0.79860635109521483</v>
      </c>
    </row>
    <row r="43" spans="1:5" ht="15" customHeight="1" x14ac:dyDescent="0.25">
      <c r="A43" s="26" t="s">
        <v>276</v>
      </c>
      <c r="B43" s="50" t="s">
        <v>358</v>
      </c>
      <c r="C43" s="23">
        <v>1493029.43197</v>
      </c>
      <c r="D43" s="23">
        <v>1198208.12522</v>
      </c>
      <c r="E43" s="62">
        <f t="shared" si="0"/>
        <v>0.80253483257795288</v>
      </c>
    </row>
    <row r="44" spans="1:5" ht="15" customHeight="1" x14ac:dyDescent="0.25">
      <c r="A44" s="27" t="s">
        <v>277</v>
      </c>
      <c r="B44" s="49" t="s">
        <v>359</v>
      </c>
      <c r="C44" s="22">
        <v>54454.6</v>
      </c>
      <c r="D44" s="22">
        <v>41100.951049999996</v>
      </c>
      <c r="E44" s="56">
        <f t="shared" si="0"/>
        <v>0.75477463887348351</v>
      </c>
    </row>
    <row r="45" spans="1:5" ht="15" customHeight="1" x14ac:dyDescent="0.25">
      <c r="A45" s="27" t="s">
        <v>278</v>
      </c>
      <c r="B45" s="49" t="s">
        <v>360</v>
      </c>
      <c r="C45" s="22">
        <v>1154751.8722600001</v>
      </c>
      <c r="D45" s="22">
        <v>956757.73910999997</v>
      </c>
      <c r="E45" s="56">
        <f t="shared" si="0"/>
        <v>0.82853967340836632</v>
      </c>
    </row>
    <row r="46" spans="1:5" ht="15" customHeight="1" x14ac:dyDescent="0.25">
      <c r="A46" s="27" t="s">
        <v>279</v>
      </c>
      <c r="B46" s="49" t="s">
        <v>361</v>
      </c>
      <c r="C46" s="22">
        <v>76965.476280000003</v>
      </c>
      <c r="D46" s="22">
        <v>55989.795610000001</v>
      </c>
      <c r="E46" s="56">
        <f t="shared" si="0"/>
        <v>0.72746636954872357</v>
      </c>
    </row>
    <row r="47" spans="1:5" ht="15" customHeight="1" x14ac:dyDescent="0.25">
      <c r="A47" s="27" t="s">
        <v>280</v>
      </c>
      <c r="B47" s="49" t="s">
        <v>362</v>
      </c>
      <c r="C47" s="22">
        <v>206857.48342999999</v>
      </c>
      <c r="D47" s="22">
        <v>144359.63944999999</v>
      </c>
      <c r="E47" s="56">
        <f t="shared" si="0"/>
        <v>0.69787003620224786</v>
      </c>
    </row>
    <row r="48" spans="1:5" ht="15" customHeight="1" x14ac:dyDescent="0.25">
      <c r="A48" s="26" t="s">
        <v>281</v>
      </c>
      <c r="B48" s="50" t="s">
        <v>363</v>
      </c>
      <c r="C48" s="23">
        <v>1539680.93835</v>
      </c>
      <c r="D48" s="23">
        <v>1331535.29229</v>
      </c>
      <c r="E48" s="62">
        <f t="shared" si="0"/>
        <v>0.86481248103060926</v>
      </c>
    </row>
    <row r="49" spans="1:5" ht="15" customHeight="1" x14ac:dyDescent="0.25">
      <c r="A49" s="27" t="s">
        <v>282</v>
      </c>
      <c r="B49" s="49" t="s">
        <v>364</v>
      </c>
      <c r="C49" s="22">
        <v>1395843.22098</v>
      </c>
      <c r="D49" s="22">
        <v>1212652.0624500001</v>
      </c>
      <c r="E49" s="56">
        <f t="shared" si="0"/>
        <v>0.8687595026600593</v>
      </c>
    </row>
    <row r="50" spans="1:5" ht="15" customHeight="1" x14ac:dyDescent="0.25">
      <c r="A50" s="27" t="s">
        <v>283</v>
      </c>
      <c r="B50" s="49" t="s">
        <v>365</v>
      </c>
      <c r="C50" s="22">
        <v>8696.7000000000007</v>
      </c>
      <c r="D50" s="22">
        <v>6612.2544900000003</v>
      </c>
      <c r="E50" s="56">
        <f t="shared" si="0"/>
        <v>0.76031764807340707</v>
      </c>
    </row>
    <row r="51" spans="1:5" ht="28.5" customHeight="1" x14ac:dyDescent="0.25">
      <c r="A51" s="27" t="s">
        <v>284</v>
      </c>
      <c r="B51" s="49" t="s">
        <v>366</v>
      </c>
      <c r="C51" s="22">
        <v>135141.01737000002</v>
      </c>
      <c r="D51" s="22">
        <v>112270.97534999999</v>
      </c>
      <c r="E51" s="56">
        <f t="shared" si="0"/>
        <v>0.83076905542760149</v>
      </c>
    </row>
    <row r="52" spans="1:5" ht="15" customHeight="1" x14ac:dyDescent="0.25">
      <c r="A52" s="26" t="s">
        <v>285</v>
      </c>
      <c r="B52" s="50" t="s">
        <v>367</v>
      </c>
      <c r="C52" s="23">
        <v>155229.967</v>
      </c>
      <c r="D52" s="23">
        <v>135848.31247999999</v>
      </c>
      <c r="E52" s="62">
        <f t="shared" si="0"/>
        <v>0.87514231372606033</v>
      </c>
    </row>
    <row r="53" spans="1:5" ht="15" customHeight="1" x14ac:dyDescent="0.25">
      <c r="A53" s="27" t="s">
        <v>286</v>
      </c>
      <c r="B53" s="49" t="s">
        <v>368</v>
      </c>
      <c r="C53" s="22">
        <v>60627.667000000001</v>
      </c>
      <c r="D53" s="22">
        <v>52038.259610000001</v>
      </c>
      <c r="E53" s="56">
        <f t="shared" si="0"/>
        <v>0.85832528587979473</v>
      </c>
    </row>
    <row r="54" spans="1:5" ht="15" customHeight="1" x14ac:dyDescent="0.25">
      <c r="A54" s="27" t="s">
        <v>287</v>
      </c>
      <c r="B54" s="49" t="s">
        <v>369</v>
      </c>
      <c r="C54" s="22">
        <v>94602.3</v>
      </c>
      <c r="D54" s="22">
        <v>83810.05287</v>
      </c>
      <c r="E54" s="56">
        <f t="shared" si="0"/>
        <v>0.88591982298527627</v>
      </c>
    </row>
    <row r="55" spans="1:5" ht="28.5" customHeight="1" x14ac:dyDescent="0.25">
      <c r="A55" s="26" t="s">
        <v>288</v>
      </c>
      <c r="B55" s="50" t="s">
        <v>370</v>
      </c>
      <c r="C55" s="23">
        <v>228006.7</v>
      </c>
      <c r="D55" s="23">
        <v>204093.83603999999</v>
      </c>
      <c r="E55" s="62">
        <f t="shared" si="0"/>
        <v>0.8951220996575977</v>
      </c>
    </row>
    <row r="56" spans="1:5" ht="30" x14ac:dyDescent="0.25">
      <c r="A56" s="27" t="s">
        <v>289</v>
      </c>
      <c r="B56" s="54" t="s">
        <v>371</v>
      </c>
      <c r="C56" s="22">
        <v>228006.7</v>
      </c>
      <c r="D56" s="22">
        <v>204093.83603999999</v>
      </c>
      <c r="E56" s="56">
        <f t="shared" si="0"/>
        <v>0.8951220996575977</v>
      </c>
    </row>
    <row r="57" spans="1:5" x14ac:dyDescent="0.25">
      <c r="A57" s="27" t="s">
        <v>290</v>
      </c>
      <c r="B57" s="51" t="s">
        <v>291</v>
      </c>
      <c r="C57" s="24">
        <v>2449925.16151</v>
      </c>
      <c r="D57" s="24">
        <v>-1722591.4397400001</v>
      </c>
      <c r="E57" s="56">
        <f t="shared" si="0"/>
        <v>-0.70312002456364375</v>
      </c>
    </row>
  </sheetData>
  <sheetProtection formatCells="0" formatColumns="0" formatRows="0" insertColumns="0" insertRows="0" insertHyperlinks="0" deleteColumns="0" deleteRows="0" sort="0" autoFilter="0" pivotTables="0"/>
  <autoFilter ref="A3:F57"/>
  <mergeCells count="2">
    <mergeCell ref="A1:E1"/>
    <mergeCell ref="A2:E2"/>
  </mergeCells>
  <printOptions horizontalCentered="1"/>
  <pageMargins left="0.39370078740157483" right="0.39370078740157483" top="0.39370078740157483" bottom="0.39370078740157483" header="0.39370078740157483" footer="0.39370078740157483"/>
  <pageSetup paperSize="9" scale="67" orientation="portrait" horizontalDpi="300" verticalDpi="300" r:id="rId1"/>
  <headerFooter alignWithMargins="0"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view="pageBreakPreview" zoomScale="60" zoomScaleNormal="100" workbookViewId="0">
      <pane ySplit="1" topLeftCell="A2" activePane="bottomLeft" state="frozen"/>
      <selection pane="bottomLeft" activeCell="D15" sqref="D15"/>
    </sheetView>
  </sheetViews>
  <sheetFormatPr defaultRowHeight="15" x14ac:dyDescent="0.25"/>
  <cols>
    <col min="1" max="1" width="52" style="1" customWidth="1"/>
    <col min="2" max="2" width="14" style="1" customWidth="1"/>
    <col min="3" max="3" width="14.5703125" style="1" customWidth="1"/>
    <col min="4" max="4" width="18.140625" style="1" customWidth="1"/>
    <col min="5" max="16384" width="9.140625" style="1"/>
  </cols>
  <sheetData>
    <row r="1" spans="1:4" x14ac:dyDescent="0.25">
      <c r="A1" s="71" t="s">
        <v>292</v>
      </c>
      <c r="B1" s="67"/>
      <c r="C1" s="67"/>
      <c r="D1" s="67"/>
    </row>
    <row r="2" spans="1:4" x14ac:dyDescent="0.25">
      <c r="A2" s="72" t="s">
        <v>293</v>
      </c>
      <c r="B2" s="67"/>
      <c r="C2" s="67"/>
      <c r="D2" s="67"/>
    </row>
    <row r="3" spans="1:4" ht="45" x14ac:dyDescent="0.25">
      <c r="A3" s="32" t="s">
        <v>15</v>
      </c>
      <c r="B3" s="32" t="s">
        <v>16</v>
      </c>
      <c r="C3" s="32" t="s">
        <v>17</v>
      </c>
      <c r="D3" s="32" t="s">
        <v>18</v>
      </c>
    </row>
    <row r="4" spans="1:4" x14ac:dyDescent="0.25">
      <c r="A4" s="32" t="s">
        <v>19</v>
      </c>
      <c r="B4" s="32">
        <v>2</v>
      </c>
      <c r="C4" s="32">
        <v>3</v>
      </c>
      <c r="D4" s="32" t="s">
        <v>373</v>
      </c>
    </row>
    <row r="5" spans="1:4" ht="28.5" x14ac:dyDescent="0.25">
      <c r="A5" s="35" t="s">
        <v>294</v>
      </c>
      <c r="B5" s="36">
        <v>2449925.1999999955</v>
      </c>
      <c r="C5" s="36">
        <v>1722591.4397400001</v>
      </c>
      <c r="D5" s="36">
        <f>B5-C5</f>
        <v>727333.76025999547</v>
      </c>
    </row>
    <row r="6" spans="1:4" ht="28.5" x14ac:dyDescent="0.25">
      <c r="A6" s="37" t="s">
        <v>295</v>
      </c>
      <c r="B6" s="38">
        <v>1800000</v>
      </c>
      <c r="C6" s="38">
        <v>1850000</v>
      </c>
      <c r="D6" s="38">
        <v>-50000</v>
      </c>
    </row>
    <row r="7" spans="1:4" ht="28.5" x14ac:dyDescent="0.25">
      <c r="A7" s="37" t="s">
        <v>296</v>
      </c>
      <c r="B7" s="38">
        <v>1800000</v>
      </c>
      <c r="C7" s="38">
        <v>-150000</v>
      </c>
      <c r="D7" s="38">
        <v>1950000</v>
      </c>
    </row>
    <row r="8" spans="1:4" ht="30" x14ac:dyDescent="0.25">
      <c r="A8" s="39" t="s">
        <v>297</v>
      </c>
      <c r="B8" s="40">
        <v>2000000</v>
      </c>
      <c r="C8" s="40" t="s">
        <v>28</v>
      </c>
      <c r="D8" s="40">
        <v>2000000</v>
      </c>
    </row>
    <row r="9" spans="1:4" ht="45" x14ac:dyDescent="0.25">
      <c r="A9" s="39" t="s">
        <v>298</v>
      </c>
      <c r="B9" s="40">
        <v>2000000</v>
      </c>
      <c r="C9" s="40" t="s">
        <v>28</v>
      </c>
      <c r="D9" s="40">
        <v>2000000</v>
      </c>
    </row>
    <row r="10" spans="1:4" ht="30" x14ac:dyDescent="0.25">
      <c r="A10" s="39" t="s">
        <v>299</v>
      </c>
      <c r="B10" s="40">
        <v>-200000</v>
      </c>
      <c r="C10" s="40">
        <v>-150000</v>
      </c>
      <c r="D10" s="40">
        <v>-50000</v>
      </c>
    </row>
    <row r="11" spans="1:4" ht="45" x14ac:dyDescent="0.25">
      <c r="A11" s="39" t="s">
        <v>300</v>
      </c>
      <c r="B11" s="40">
        <v>-200000</v>
      </c>
      <c r="C11" s="40">
        <v>-150000</v>
      </c>
      <c r="D11" s="40">
        <v>-50000</v>
      </c>
    </row>
    <row r="12" spans="1:4" ht="28.5" x14ac:dyDescent="0.25">
      <c r="A12" s="37" t="s">
        <v>301</v>
      </c>
      <c r="B12" s="38">
        <v>0</v>
      </c>
      <c r="C12" s="38">
        <v>2000000</v>
      </c>
      <c r="D12" s="38" t="s">
        <v>28</v>
      </c>
    </row>
    <row r="13" spans="1:4" ht="42.75" x14ac:dyDescent="0.25">
      <c r="A13" s="37" t="s">
        <v>302</v>
      </c>
      <c r="B13" s="38">
        <v>0</v>
      </c>
      <c r="C13" s="38">
        <v>2000000</v>
      </c>
      <c r="D13" s="38" t="s">
        <v>28</v>
      </c>
    </row>
    <row r="14" spans="1:4" ht="45" x14ac:dyDescent="0.25">
      <c r="A14" s="39" t="s">
        <v>303</v>
      </c>
      <c r="B14" s="40">
        <v>2000000</v>
      </c>
      <c r="C14" s="40">
        <v>2000000</v>
      </c>
      <c r="D14" s="40">
        <v>0</v>
      </c>
    </row>
    <row r="15" spans="1:4" ht="60" x14ac:dyDescent="0.25">
      <c r="A15" s="39" t="s">
        <v>304</v>
      </c>
      <c r="B15" s="40">
        <v>2000000</v>
      </c>
      <c r="C15" s="40">
        <v>2000000</v>
      </c>
      <c r="D15" s="40">
        <v>0</v>
      </c>
    </row>
    <row r="16" spans="1:4" ht="45" x14ac:dyDescent="0.25">
      <c r="A16" s="39" t="s">
        <v>305</v>
      </c>
      <c r="B16" s="40">
        <v>-2000000</v>
      </c>
      <c r="C16" s="40" t="s">
        <v>28</v>
      </c>
      <c r="D16" s="40">
        <v>-2000000</v>
      </c>
    </row>
    <row r="17" spans="1:4" ht="45" x14ac:dyDescent="0.25">
      <c r="A17" s="41" t="s">
        <v>306</v>
      </c>
      <c r="B17" s="42">
        <v>-2000000</v>
      </c>
      <c r="C17" s="42" t="s">
        <v>28</v>
      </c>
      <c r="D17" s="42">
        <v>-2000000</v>
      </c>
    </row>
    <row r="18" spans="1:4" x14ac:dyDescent="0.25">
      <c r="A18" s="43" t="s">
        <v>307</v>
      </c>
      <c r="B18" s="44">
        <v>649925.19999999553</v>
      </c>
      <c r="C18" s="38">
        <v>-127408.56026</v>
      </c>
      <c r="D18" s="38" t="s">
        <v>291</v>
      </c>
    </row>
    <row r="19" spans="1:4" x14ac:dyDescent="0.25">
      <c r="A19" s="35" t="s">
        <v>308</v>
      </c>
      <c r="B19" s="45">
        <v>-38840366.141589999</v>
      </c>
      <c r="C19" s="45">
        <v>-30016646.40354</v>
      </c>
      <c r="D19" s="45">
        <v>-8823719.7380499989</v>
      </c>
    </row>
    <row r="20" spans="1:4" x14ac:dyDescent="0.25">
      <c r="A20" s="39" t="s">
        <v>309</v>
      </c>
      <c r="B20" s="40">
        <v>-38840366.141589999</v>
      </c>
      <c r="C20" s="40">
        <v>-30016646.40354</v>
      </c>
      <c r="D20" s="40" t="s">
        <v>291</v>
      </c>
    </row>
    <row r="21" spans="1:4" x14ac:dyDescent="0.25">
      <c r="A21" s="39" t="s">
        <v>310</v>
      </c>
      <c r="B21" s="40">
        <v>-38840366.141589999</v>
      </c>
      <c r="C21" s="40">
        <v>-30016646.40354</v>
      </c>
      <c r="D21" s="40" t="s">
        <v>291</v>
      </c>
    </row>
    <row r="22" spans="1:4" ht="30" x14ac:dyDescent="0.25">
      <c r="A22" s="39" t="s">
        <v>311</v>
      </c>
      <c r="B22" s="40">
        <v>-38840366.141589999</v>
      </c>
      <c r="C22" s="40">
        <v>-30016646.40354</v>
      </c>
      <c r="D22" s="40" t="s">
        <v>291</v>
      </c>
    </row>
    <row r="23" spans="1:4" ht="30" x14ac:dyDescent="0.25">
      <c r="A23" s="39" t="s">
        <v>312</v>
      </c>
      <c r="B23" s="40">
        <v>-38840366.141589999</v>
      </c>
      <c r="C23" s="40">
        <v>-30016646.40354</v>
      </c>
      <c r="D23" s="40" t="s">
        <v>291</v>
      </c>
    </row>
    <row r="24" spans="1:4" x14ac:dyDescent="0.25">
      <c r="A24" s="37" t="s">
        <v>313</v>
      </c>
      <c r="B24" s="38">
        <v>39509664.524970002</v>
      </c>
      <c r="C24" s="38">
        <v>29889237.843279999</v>
      </c>
      <c r="D24" s="38">
        <v>9620426.68169</v>
      </c>
    </row>
    <row r="25" spans="1:4" x14ac:dyDescent="0.25">
      <c r="A25" s="39" t="s">
        <v>314</v>
      </c>
      <c r="B25" s="40">
        <v>39509664.524970002</v>
      </c>
      <c r="C25" s="40">
        <v>29889237.843279999</v>
      </c>
      <c r="D25" s="40" t="s">
        <v>291</v>
      </c>
    </row>
    <row r="26" spans="1:4" x14ac:dyDescent="0.25">
      <c r="A26" s="39" t="s">
        <v>315</v>
      </c>
      <c r="B26" s="40">
        <v>39509664.524970002</v>
      </c>
      <c r="C26" s="40">
        <v>29889237.843279999</v>
      </c>
      <c r="D26" s="40" t="s">
        <v>291</v>
      </c>
    </row>
    <row r="27" spans="1:4" ht="30" x14ac:dyDescent="0.25">
      <c r="A27" s="39" t="s">
        <v>316</v>
      </c>
      <c r="B27" s="40">
        <v>39509664.524970002</v>
      </c>
      <c r="C27" s="40">
        <v>29889237.843279999</v>
      </c>
      <c r="D27" s="40" t="s">
        <v>291</v>
      </c>
    </row>
    <row r="28" spans="1:4" ht="30" x14ac:dyDescent="0.25">
      <c r="A28" s="39" t="s">
        <v>317</v>
      </c>
      <c r="B28" s="40">
        <v>39509664.524970002</v>
      </c>
      <c r="C28" s="40">
        <v>29889237.843279999</v>
      </c>
      <c r="D28" s="40" t="s">
        <v>291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1"/>
    <mergeCell ref="A2:D2"/>
  </mergeCells>
  <pageMargins left="0.39370078740157483" right="0.39370078740157483" top="0.39370078740157483" bottom="0.39370078740157483" header="0.39370078740157483" footer="0.39370078740157483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Расходы!Область_печати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Хотина Кристина Игоревна</dc:creator>
  <cp:lastModifiedBy>Хотина Кристина Игоревна</cp:lastModifiedBy>
  <dcterms:created xsi:type="dcterms:W3CDTF">2025-12-22T09:01:33Z</dcterms:created>
  <dcterms:modified xsi:type="dcterms:W3CDTF">2026-02-04T12:30:34Z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