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60" windowHeight="11325" activeTab="0"/>
  </bookViews>
  <sheets>
    <sheet name="КОС (сайт)" sheetId="1" r:id="rId1"/>
  </sheets>
  <externalReferences>
    <externalReference r:id="rId4"/>
    <externalReference r:id="rId5"/>
  </externalReferences>
  <definedNames>
    <definedName name="_xlnm.Print_Titles" localSheetId="0">'КОС (сайт)'!$A:$B,'КОС (сайт)'!$9:$12</definedName>
    <definedName name="_xlnm.Print_Area" localSheetId="0">'КОС (сайт)'!$A$2:$G$130</definedName>
  </definedNames>
  <calcPr fullCalcOnLoad="1"/>
</workbook>
</file>

<file path=xl/sharedStrings.xml><?xml version="1.0" encoding="utf-8"?>
<sst xmlns="http://schemas.openxmlformats.org/spreadsheetml/2006/main" count="217" uniqueCount="157">
  <si>
    <t>тыс. руб.</t>
  </si>
  <si>
    <t>№ п/п</t>
  </si>
  <si>
    <t>Наименование показателя</t>
  </si>
  <si>
    <t>МУП "КОС"</t>
  </si>
  <si>
    <t xml:space="preserve"> 2011г.</t>
  </si>
  <si>
    <t>отклонение</t>
  </si>
  <si>
    <t>План</t>
  </si>
  <si>
    <t>Факт</t>
  </si>
  <si>
    <t>%</t>
  </si>
  <si>
    <t xml:space="preserve"> +/ -</t>
  </si>
  <si>
    <t>1.</t>
  </si>
  <si>
    <t>Доходы по основным видам деятельности</t>
  </si>
  <si>
    <t>из них</t>
  </si>
  <si>
    <t>Выручка от реализации товаров, продукции, услуг (без НДС, акцизов и аналогичных обязательных платежей) в т.ч:</t>
  </si>
  <si>
    <t>•</t>
  </si>
  <si>
    <t>финансирование из местного бюджета</t>
  </si>
  <si>
    <t>финансирование из федерального и краевого бюджета</t>
  </si>
  <si>
    <t>возмещение из ФСС РФ</t>
  </si>
  <si>
    <t>возмещение из ПФР РФ</t>
  </si>
  <si>
    <t>1.1.</t>
  </si>
  <si>
    <t>реализация бытовых услуг</t>
  </si>
  <si>
    <t>пошив, ремонт одежды</t>
  </si>
  <si>
    <t>ремонт часов</t>
  </si>
  <si>
    <t>ритуальные услуги</t>
  </si>
  <si>
    <t>другие</t>
  </si>
  <si>
    <t>1.2.</t>
  </si>
  <si>
    <t>услуги пассажирского транспорта</t>
  </si>
  <si>
    <t>1.3.</t>
  </si>
  <si>
    <t>услуги заказных перевозок</t>
  </si>
  <si>
    <t>1.4.</t>
  </si>
  <si>
    <t>услуги розничной торговли</t>
  </si>
  <si>
    <t>1.5.</t>
  </si>
  <si>
    <t>услуги общественного питания</t>
  </si>
  <si>
    <t>услуги рынков (предоставление торговых мест)</t>
  </si>
  <si>
    <t>1.6.</t>
  </si>
  <si>
    <t>услуги оптовой торговли, в т.ч.:</t>
  </si>
  <si>
    <t>отпуск лекарственных средств по региональной льготе</t>
  </si>
  <si>
    <t>вознаграждение за отпуск лекарственных средств по федеральной льготе</t>
  </si>
  <si>
    <t>экстемпоральные препараты</t>
  </si>
  <si>
    <t>лекарственные средства, отпущенные прочим организациям</t>
  </si>
  <si>
    <t>1.7.</t>
  </si>
  <si>
    <t>обслуживание противопожарной  и охранной сигнализации</t>
  </si>
  <si>
    <t>1.8.</t>
  </si>
  <si>
    <t xml:space="preserve">обслуживание инженерных сетей, сан.тех.коммуникаций, в т.ч. муниципальных объектов </t>
  </si>
  <si>
    <t>очистка сточных вод</t>
  </si>
  <si>
    <t>обслуживание КНС и ЛОС</t>
  </si>
  <si>
    <t>услуги по передаче теплоэнергии</t>
  </si>
  <si>
    <t>1.11.</t>
  </si>
  <si>
    <t>прочие услуги, в т.ч:</t>
  </si>
  <si>
    <t>сдача имущества в аренду (субаренду)</t>
  </si>
  <si>
    <t>очистка кровли от снега и наледи</t>
  </si>
  <si>
    <t xml:space="preserve">другие </t>
  </si>
  <si>
    <t>2.</t>
  </si>
  <si>
    <t>Себестоимость проданных товаров, работ, услуг, коммерческие расходы, управленческие расходы, в т.ч.:</t>
  </si>
  <si>
    <t>2.1.</t>
  </si>
  <si>
    <t>материальные затраты</t>
  </si>
  <si>
    <t>сырье и материалы</t>
  </si>
  <si>
    <t>топливо</t>
  </si>
  <si>
    <t>электроэнергия</t>
  </si>
  <si>
    <t xml:space="preserve">оплата работ, услуг сторонних организаций, в т.ч.: </t>
  </si>
  <si>
    <t>текущий ремонт</t>
  </si>
  <si>
    <t>капитальный ремонт</t>
  </si>
  <si>
    <t>газоснабжение</t>
  </si>
  <si>
    <t>техническое обслуживание ТП</t>
  </si>
  <si>
    <t>предрейсовый медосмотр водителей</t>
  </si>
  <si>
    <t>услуги кондукторов</t>
  </si>
  <si>
    <t>обслуживание оборудования (лифты, холодильники и т.д)</t>
  </si>
  <si>
    <t>изготовление гробов, капсул</t>
  </si>
  <si>
    <t>2.2.</t>
  </si>
  <si>
    <t>покупная стоимость товаров для перепродажи</t>
  </si>
  <si>
    <t>2.3.</t>
  </si>
  <si>
    <t>приобретение основных средств для собственных нужд (стоимостью до 40 тыс.руб.)</t>
  </si>
  <si>
    <t>затраты на оплату труда</t>
  </si>
  <si>
    <t>страховые взносы в ПФР, ФСС, ФОМС, взносы на обязательное соц. страхование от несчастных случаев 
на производстве</t>
  </si>
  <si>
    <t>2.4.</t>
  </si>
  <si>
    <t>налоговые отчисления</t>
  </si>
  <si>
    <t>2.5.</t>
  </si>
  <si>
    <t>амортизационные отчисления</t>
  </si>
  <si>
    <t>2.6.</t>
  </si>
  <si>
    <t>выплаты социального характера</t>
  </si>
  <si>
    <t>оплата проезда работников к месту отдыха и обратно</t>
  </si>
  <si>
    <t>оплата временной нетрудоспособности</t>
  </si>
  <si>
    <t>2.7.</t>
  </si>
  <si>
    <t>выплаты не входящие в ФЗП и ВСХ, выплаты при увольнении</t>
  </si>
  <si>
    <t>прочие затраты</t>
  </si>
  <si>
    <t>коммунальные услуги</t>
  </si>
  <si>
    <t>аренда</t>
  </si>
  <si>
    <t>комплексное техническое обслуживание</t>
  </si>
  <si>
    <t>транспортные расходы, в т.ч.:</t>
  </si>
  <si>
    <t>вывоз, размещение мусора</t>
  </si>
  <si>
    <t>очистка территории от снега</t>
  </si>
  <si>
    <t>поставка медикаментов</t>
  </si>
  <si>
    <t>транспортные расходы на хоз.нужды</t>
  </si>
  <si>
    <t>аудиторские и консультационные услуги</t>
  </si>
  <si>
    <t>связь, из них:</t>
  </si>
  <si>
    <t>услуги сотовой связи</t>
  </si>
  <si>
    <t>командировки</t>
  </si>
  <si>
    <t>охрана</t>
  </si>
  <si>
    <t>ремонтные работы, в т.ч.:</t>
  </si>
  <si>
    <t>текущий ремонт зданий, помещений (выполняемый собственными силами МУП)</t>
  </si>
  <si>
    <t>техническое обслуживание и ремонт автотранспортных средств</t>
  </si>
  <si>
    <t>техническое обслуживание и ремонт оргтехники</t>
  </si>
  <si>
    <t>регистрация транспорта, госпошлина, страховка</t>
  </si>
  <si>
    <t>подготовка кадров</t>
  </si>
  <si>
    <t>3.</t>
  </si>
  <si>
    <t>Прибыль (убыток) от продаж</t>
  </si>
  <si>
    <t>4.</t>
  </si>
  <si>
    <t>Прочие доходы и расходы, из них:</t>
  </si>
  <si>
    <t>4.1.</t>
  </si>
  <si>
    <t>Прочие доходы</t>
  </si>
  <si>
    <t>проценты к получению</t>
  </si>
  <si>
    <t>доходы по предоставленным услугам</t>
  </si>
  <si>
    <t>субсидия</t>
  </si>
  <si>
    <t xml:space="preserve">прочие </t>
  </si>
  <si>
    <t>4.2.</t>
  </si>
  <si>
    <t>Прочие расходы</t>
  </si>
  <si>
    <t>услуги банка</t>
  </si>
  <si>
    <t>налог на имущество</t>
  </si>
  <si>
    <t>прочие налоги и др. обязательные платежи</t>
  </si>
  <si>
    <t>соц. сфера</t>
  </si>
  <si>
    <t>% по кредиту</t>
  </si>
  <si>
    <t>прочие</t>
  </si>
  <si>
    <t>5.</t>
  </si>
  <si>
    <t>Прибыль (убыток) до налогообложения</t>
  </si>
  <si>
    <t>6.</t>
  </si>
  <si>
    <t>Изменение отложенных налоговых активов</t>
  </si>
  <si>
    <t>7.</t>
  </si>
  <si>
    <t>Изменение отложенных налоговых обязательств</t>
  </si>
  <si>
    <t>Текущий налог на прибыль</t>
  </si>
  <si>
    <t>9.</t>
  </si>
  <si>
    <t xml:space="preserve">ЕНВД </t>
  </si>
  <si>
    <t>10.</t>
  </si>
  <si>
    <t>Единый налог, уплачиваемый в связи с применением упрощенной системой налогообложения</t>
  </si>
  <si>
    <t>11.</t>
  </si>
  <si>
    <t>Пени</t>
  </si>
  <si>
    <t>Чистая прибыль (убыток) отчетного периода</t>
  </si>
  <si>
    <t>справочно:</t>
  </si>
  <si>
    <t>12.</t>
  </si>
  <si>
    <t>Среднесписочная численность работников (чел.), кроме того:</t>
  </si>
  <si>
    <t>внешние совместители</t>
  </si>
  <si>
    <t>по трудовым соглашениям</t>
  </si>
  <si>
    <t>по договорам гражданско-правового характера</t>
  </si>
  <si>
    <t>12.1.</t>
  </si>
  <si>
    <t>из них основные производители работ, услуг</t>
  </si>
  <si>
    <t>13.</t>
  </si>
  <si>
    <t>Среднемесячная выработка на 1 основного производителя работ, услуг *</t>
  </si>
  <si>
    <t>14.</t>
  </si>
  <si>
    <t>Платежи из прибыли в бюджет за использование муниципального имущества</t>
  </si>
  <si>
    <t>15.</t>
  </si>
  <si>
    <t>Кредиты:</t>
  </si>
  <si>
    <t>получено</t>
  </si>
  <si>
    <t>погашено на отчетную дату</t>
  </si>
  <si>
    <t>Согласовано:</t>
  </si>
  <si>
    <t>Начальник Управления потребительского рынка и услуг Администрации города Норильска                                                                         Е.С.Сапожникова</t>
  </si>
  <si>
    <t>прочие услуги</t>
  </si>
  <si>
    <t>2.8.</t>
  </si>
  <si>
    <r>
      <t xml:space="preserve">Результаты финансово-хозяйственной деятельности 
</t>
    </r>
    <r>
      <rPr>
        <b/>
        <sz val="14"/>
        <color indexed="10"/>
        <rFont val="Times New Roman"/>
        <family val="1"/>
      </rPr>
      <t xml:space="preserve">МУП "Коммунальные объединенные системы" </t>
    </r>
    <r>
      <rPr>
        <b/>
        <sz val="14"/>
        <rFont val="Times New Roman"/>
        <family val="1"/>
      </rPr>
      <t>за 2016 год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</si>
</sst>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8"/>
      <name val="Arial Cyr"/>
      <family val="0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Arial"/>
      <family val="2"/>
    </font>
    <font>
      <b/>
      <sz val="12"/>
      <color indexed="8"/>
      <name val="Arial Cyr"/>
      <family val="0"/>
    </font>
    <font>
      <b/>
      <sz val="12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color indexed="22"/>
      <name val="Times New Roman"/>
      <family val="1"/>
    </font>
    <font>
      <b/>
      <sz val="14"/>
      <color indexed="9"/>
      <name val="Times New Roman"/>
      <family val="1"/>
    </font>
    <font>
      <sz val="12"/>
      <color indexed="10"/>
      <name val="Arial Cyr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22"/>
      <name val="Times New Roman"/>
      <family val="1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6"/>
      <name val="Times New Roman"/>
      <family val="1"/>
    </font>
    <font>
      <sz val="16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0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46" fillId="31" borderId="8" applyNumberFormat="0" applyFont="0" applyAlignment="0" applyProtection="0"/>
    <xf numFmtId="9" fontId="46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1" xfId="52" applyFont="1" applyFill="1" applyBorder="1" applyAlignment="1">
      <alignment horizontal="center" vertical="center" wrapText="1"/>
      <protection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1" xfId="53" applyNumberFormat="1" applyFont="1" applyFill="1" applyBorder="1" applyAlignment="1">
      <alignment horizontal="center" vertical="center" wrapText="1"/>
      <protection/>
    </xf>
    <xf numFmtId="0" fontId="10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center" wrapText="1" shrinkToFit="1"/>
    </xf>
    <xf numFmtId="3" fontId="4" fillId="0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left" vertical="center" wrapText="1" shrinkToFit="1"/>
    </xf>
    <xf numFmtId="3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 shrinkToFit="1"/>
    </xf>
    <xf numFmtId="0" fontId="15" fillId="0" borderId="11" xfId="0" applyFont="1" applyFill="1" applyBorder="1" applyAlignment="1">
      <alignment horizontal="center" vertical="center" shrinkToFit="1"/>
    </xf>
    <xf numFmtId="0" fontId="16" fillId="0" borderId="12" xfId="0" applyFont="1" applyFill="1" applyBorder="1" applyAlignment="1">
      <alignment horizontal="left" vertical="center" wrapText="1" shrinkToFit="1"/>
    </xf>
    <xf numFmtId="3" fontId="17" fillId="0" borderId="11" xfId="0" applyNumberFormat="1" applyFont="1" applyFill="1" applyBorder="1" applyAlignment="1">
      <alignment horizontal="center" vertical="center"/>
    </xf>
    <xf numFmtId="3" fontId="18" fillId="0" borderId="11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horizontal="left" vertical="center" wrapText="1" shrinkToFit="1"/>
    </xf>
    <xf numFmtId="0" fontId="16" fillId="0" borderId="12" xfId="52" applyFont="1" applyFill="1" applyBorder="1" applyAlignment="1">
      <alignment horizontal="left" vertical="center" wrapText="1" shrinkToFit="1"/>
      <protection/>
    </xf>
    <xf numFmtId="0" fontId="16" fillId="0" borderId="11" xfId="52" applyFont="1" applyFill="1" applyBorder="1" applyAlignment="1">
      <alignment horizontal="left" vertical="center" wrapText="1" shrinkToFit="1"/>
      <protection/>
    </xf>
    <xf numFmtId="49" fontId="3" fillId="0" borderId="11" xfId="0" applyNumberFormat="1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left" vertical="center" wrapText="1"/>
    </xf>
    <xf numFmtId="0" fontId="19" fillId="0" borderId="0" xfId="0" applyFont="1" applyAlignment="1">
      <alignment/>
    </xf>
    <xf numFmtId="0" fontId="3" fillId="0" borderId="12" xfId="0" applyFont="1" applyFill="1" applyBorder="1" applyAlignment="1">
      <alignment vertical="center" wrapText="1" shrinkToFit="1"/>
    </xf>
    <xf numFmtId="0" fontId="16" fillId="0" borderId="12" xfId="0" applyFont="1" applyFill="1" applyBorder="1" applyAlignment="1">
      <alignment vertical="center" wrapText="1" shrinkToFit="1"/>
    </xf>
    <xf numFmtId="0" fontId="6" fillId="0" borderId="12" xfId="0" applyFont="1" applyFill="1" applyBorder="1" applyAlignment="1">
      <alignment horizontal="left" vertical="center" wrapText="1" shrinkToFit="1"/>
    </xf>
    <xf numFmtId="0" fontId="20" fillId="0" borderId="11" xfId="0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left" vertical="center" wrapText="1" shrinkToFit="1"/>
    </xf>
    <xf numFmtId="3" fontId="22" fillId="0" borderId="11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left" vertical="center" wrapText="1" shrinkToFit="1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left" vertical="center" wrapText="1" shrinkToFit="1"/>
    </xf>
    <xf numFmtId="3" fontId="24" fillId="0" borderId="11" xfId="0" applyNumberFormat="1" applyFont="1" applyFill="1" applyBorder="1" applyAlignment="1">
      <alignment horizontal="center" vertical="center"/>
    </xf>
    <xf numFmtId="3" fontId="25" fillId="0" borderId="11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horizontal="center" vertical="center"/>
    </xf>
    <xf numFmtId="3" fontId="22" fillId="0" borderId="11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/>
    </xf>
    <xf numFmtId="3" fontId="27" fillId="0" borderId="11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shrinkToFit="1"/>
    </xf>
    <xf numFmtId="0" fontId="23" fillId="0" borderId="12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shrinkToFit="1"/>
    </xf>
    <xf numFmtId="0" fontId="23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/>
    </xf>
    <xf numFmtId="3" fontId="27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3" fontId="29" fillId="0" borderId="0" xfId="0" applyNumberFormat="1" applyFont="1" applyBorder="1" applyAlignment="1">
      <alignment horizontal="center"/>
    </xf>
    <xf numFmtId="0" fontId="28" fillId="0" borderId="0" xfId="0" applyFont="1" applyFill="1" applyBorder="1" applyAlignment="1">
      <alignment horizontal="center" shrinkToFit="1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Alignment="1">
      <alignment/>
    </xf>
    <xf numFmtId="0" fontId="28" fillId="0" borderId="0" xfId="0" applyFont="1" applyAlignment="1">
      <alignment vertical="center" wrapText="1"/>
    </xf>
    <xf numFmtId="0" fontId="2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8" fillId="0" borderId="0" xfId="0" applyFont="1" applyFill="1" applyBorder="1" applyAlignment="1">
      <alignment horizontal="left" shrinkToFit="1"/>
    </xf>
    <xf numFmtId="0" fontId="28" fillId="0" borderId="0" xfId="0" applyFont="1" applyAlignment="1">
      <alignment horizontal="left" vertical="center" wrapText="1"/>
    </xf>
    <xf numFmtId="0" fontId="15" fillId="0" borderId="0" xfId="0" applyFont="1" applyFill="1" applyBorder="1" applyAlignment="1">
      <alignment horizontal="left" shrinkToFit="1"/>
    </xf>
    <xf numFmtId="0" fontId="3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.программы МУП за 2004 год" xfId="52"/>
    <cellStyle name="Обычный_рабоча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80;&#1079;&#1074;&#1086;&#1076;&#1089;&#1090;&#1074;&#1077;&#1085;&#1085;&#1099;&#1077;%20&#1087;&#1088;&#1086;&#1075;&#1088;&#1072;&#1084;&#1084;&#1099;%20&#1079;&#1072;%202013%20&#1075;&#1086;&#1076;\&#1055;&#1088;&#1086;&#1080;&#1079;&#1074;&#1086;&#1076;&#1089;&#1090;&#1074;&#1077;&#1085;&#1085;&#1099;&#1077;%20&#1087;&#1088;&#1086;&#1075;&#1088;&#1072;&#1084;&#1084;&#1099;%20&#1079;&#1072;%20%202013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2\&#1059;&#1055;&#1056;&#1080;&#1059;\Files\&#1054;&#1090;&#1076;&#1077;&#1083;%20&#1087;&#1086;%20&#1088;&#1072;&#1073;&#1086;&#1090;&#1077;%20&#1089;%20&#1052;&#1055;\&#1054;&#1073;&#1097;&#1080;&#1077;\&#1055;&#1088;&#1086;&#1080;&#1079;&#1074;&#1086;&#1076;&#1089;&#1090;&#1074;&#1077;&#1085;&#1085;&#1099;&#1077;%20&#1087;&#1088;&#1086;&#1075;&#1088;&#1072;&#1084;&#1084;&#1099;%20&#1052;&#1059;&#1055;\2016%20&#1075;&#1086;&#1076;\&#1048;&#1090;&#1086;&#1075;&#1080;%20&#1079;&#1072;%202016%20&#1075;&#1086;&#1076;\&#1057;&#1074;&#1086;&#1076;%20&#1087;&#1088;&#1086;&#1080;&#1079;&#1074;&#1086;&#1076;&#1089;&#1090;&#1074;&#1077;&#1085;&#1085;&#1099;&#1093;%20&#1087;&#1088;&#1086;&#1075;&#1088;&#1072;&#1084;&#108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ец. служба "/>
      <sheetName val="Торгсервис"/>
      <sheetName val="КОС"/>
      <sheetName val="НПОПАТ"/>
      <sheetName val="Утверждение БК"/>
      <sheetName val="Свод за 9 мес.2014"/>
      <sheetName val="НГР "/>
      <sheetName val="Фармация"/>
      <sheetName val="Автовокзал"/>
      <sheetName val="Свод (общ.)  за .2013"/>
      <sheetName val="Свод за .2013 ООО"/>
      <sheetName val="Свод за .2013"/>
      <sheetName val="КОС (сайт)"/>
      <sheetName val="НГР (сайт)"/>
    </sheetNames>
    <sheetDataSet>
      <sheetData sheetId="2">
        <row r="18">
          <cell r="K18">
            <v>0</v>
          </cell>
        </row>
        <row r="28">
          <cell r="K28">
            <v>0</v>
          </cell>
        </row>
        <row r="44">
          <cell r="K44">
            <v>3964</v>
          </cell>
        </row>
        <row r="45">
          <cell r="K45">
            <v>0</v>
          </cell>
        </row>
        <row r="46">
          <cell r="K46">
            <v>12667</v>
          </cell>
        </row>
        <row r="47">
          <cell r="K47">
            <v>130791</v>
          </cell>
        </row>
        <row r="48">
          <cell r="K48">
            <v>39762</v>
          </cell>
        </row>
        <row r="49">
          <cell r="K49">
            <v>84575</v>
          </cell>
        </row>
        <row r="50">
          <cell r="K50">
            <v>0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0</v>
          </cell>
        </row>
        <row r="55">
          <cell r="K55">
            <v>0</v>
          </cell>
        </row>
        <row r="56">
          <cell r="K56">
            <v>6454</v>
          </cell>
        </row>
        <row r="57">
          <cell r="K57">
            <v>0</v>
          </cell>
        </row>
        <row r="58">
          <cell r="K58">
            <v>0</v>
          </cell>
        </row>
        <row r="64">
          <cell r="K64">
            <v>10908</v>
          </cell>
        </row>
        <row r="65">
          <cell r="K65">
            <v>872</v>
          </cell>
        </row>
        <row r="68">
          <cell r="K68">
            <v>22616</v>
          </cell>
        </row>
        <row r="69">
          <cell r="K69">
            <v>5180</v>
          </cell>
        </row>
        <row r="70">
          <cell r="K70">
            <v>0</v>
          </cell>
        </row>
        <row r="71">
          <cell r="K71">
            <v>30752</v>
          </cell>
        </row>
        <row r="72">
          <cell r="K72">
            <v>6020</v>
          </cell>
        </row>
        <row r="73">
          <cell r="K73">
            <v>3875</v>
          </cell>
        </row>
        <row r="74">
          <cell r="K74">
            <v>0</v>
          </cell>
        </row>
        <row r="75">
          <cell r="K75">
            <v>20857</v>
          </cell>
        </row>
        <row r="76">
          <cell r="K76">
            <v>104</v>
          </cell>
        </row>
        <row r="77">
          <cell r="K77">
            <v>2409</v>
          </cell>
        </row>
        <row r="78">
          <cell r="K78">
            <v>271</v>
          </cell>
        </row>
        <row r="79">
          <cell r="K79">
            <v>481</v>
          </cell>
        </row>
        <row r="80">
          <cell r="K80">
            <v>167</v>
          </cell>
        </row>
        <row r="81">
          <cell r="K81">
            <v>0</v>
          </cell>
        </row>
        <row r="83">
          <cell r="K83">
            <v>0</v>
          </cell>
        </row>
        <row r="84">
          <cell r="K84">
            <v>0</v>
          </cell>
        </row>
        <row r="85">
          <cell r="K85">
            <v>0</v>
          </cell>
        </row>
        <row r="86">
          <cell r="K86">
            <v>1149</v>
          </cell>
        </row>
        <row r="87">
          <cell r="K87">
            <v>21128</v>
          </cell>
        </row>
        <row r="91">
          <cell r="K91">
            <v>0</v>
          </cell>
        </row>
        <row r="92">
          <cell r="K92">
            <v>109</v>
          </cell>
        </row>
        <row r="93">
          <cell r="K93">
            <v>0</v>
          </cell>
        </row>
        <row r="94">
          <cell r="K94">
            <v>10021</v>
          </cell>
        </row>
        <row r="96">
          <cell r="K96">
            <v>397</v>
          </cell>
        </row>
        <row r="97">
          <cell r="K97">
            <v>9145</v>
          </cell>
        </row>
        <row r="98">
          <cell r="K98">
            <v>8941</v>
          </cell>
        </row>
        <row r="99">
          <cell r="K99">
            <v>8204</v>
          </cell>
        </row>
        <row r="100">
          <cell r="K100">
            <v>0</v>
          </cell>
        </row>
        <row r="101">
          <cell r="K101">
            <v>43896</v>
          </cell>
        </row>
        <row r="105">
          <cell r="K105">
            <v>0</v>
          </cell>
        </row>
        <row r="111">
          <cell r="K111">
            <v>445</v>
          </cell>
        </row>
        <row r="114">
          <cell r="K114">
            <v>3</v>
          </cell>
        </row>
        <row r="115">
          <cell r="K115">
            <v>254</v>
          </cell>
        </row>
        <row r="116">
          <cell r="K116">
            <v>178.42191601049868</v>
          </cell>
        </row>
        <row r="117">
          <cell r="K117">
            <v>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СпоВПД"/>
      <sheetName val="КОС"/>
      <sheetName val="РКЦ"/>
      <sheetName val="ТоргСервис"/>
      <sheetName val="НПОПАТ"/>
      <sheetName val="ТОК"/>
      <sheetName val="МОК"/>
      <sheetName val="Свод за 2016"/>
    </sheetNames>
    <sheetDataSet>
      <sheetData sheetId="1">
        <row r="11">
          <cell r="Q11">
            <v>1790498</v>
          </cell>
        </row>
        <row r="35">
          <cell r="Q35">
            <v>525352</v>
          </cell>
        </row>
        <row r="36">
          <cell r="Q36">
            <v>33645</v>
          </cell>
        </row>
        <row r="37">
          <cell r="Q37">
            <v>1206626</v>
          </cell>
        </row>
        <row r="38">
          <cell r="Q38">
            <v>24875</v>
          </cell>
        </row>
        <row r="42">
          <cell r="Q42">
            <v>2364383</v>
          </cell>
        </row>
        <row r="43">
          <cell r="Q43">
            <v>974388</v>
          </cell>
        </row>
        <row r="59">
          <cell r="Q59">
            <v>464557</v>
          </cell>
        </row>
        <row r="60">
          <cell r="Q60">
            <v>133959</v>
          </cell>
        </row>
        <row r="61">
          <cell r="Q61">
            <v>2993</v>
          </cell>
        </row>
        <row r="62">
          <cell r="Q62">
            <v>61465</v>
          </cell>
        </row>
        <row r="63">
          <cell r="Q63">
            <v>31790</v>
          </cell>
        </row>
        <row r="66">
          <cell r="Q66">
            <v>1509</v>
          </cell>
        </row>
        <row r="67">
          <cell r="Q67">
            <v>693722</v>
          </cell>
        </row>
        <row r="88">
          <cell r="Q88">
            <v>-573885</v>
          </cell>
        </row>
        <row r="89">
          <cell r="Q89">
            <v>-38521</v>
          </cell>
        </row>
        <row r="90">
          <cell r="Q90">
            <v>9909</v>
          </cell>
        </row>
        <row r="95">
          <cell r="Q95">
            <v>48430</v>
          </cell>
        </row>
        <row r="102">
          <cell r="Q102">
            <v>-612406</v>
          </cell>
        </row>
        <row r="103">
          <cell r="Q103">
            <v>116699</v>
          </cell>
        </row>
        <row r="109">
          <cell r="Q109">
            <v>-494988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6:S1024"/>
  <sheetViews>
    <sheetView tabSelected="1" view="pageBreakPreview" zoomScale="75" zoomScaleNormal="65" zoomScaleSheetLayoutView="75" zoomScalePageLayoutView="0" workbookViewId="0" topLeftCell="A1">
      <pane xSplit="2" ySplit="13" topLeftCell="C14" activePane="bottomRight" state="frozen"/>
      <selection pane="topLeft" activeCell="H128" sqref="H128"/>
      <selection pane="topRight" activeCell="H128" sqref="H128"/>
      <selection pane="bottomLeft" activeCell="H128" sqref="H128"/>
      <selection pane="bottomRight" activeCell="G63" sqref="G63"/>
    </sheetView>
  </sheetViews>
  <sheetFormatPr defaultColWidth="9.00390625" defaultRowHeight="12.75"/>
  <cols>
    <col min="1" max="1" width="5.375" style="0" customWidth="1"/>
    <col min="2" max="2" width="69.875" style="0" customWidth="1"/>
    <col min="3" max="3" width="0.2421875" style="1" hidden="1" customWidth="1"/>
    <col min="4" max="4" width="14.125" style="1" hidden="1" customWidth="1"/>
    <col min="5" max="5" width="13.00390625" style="1" hidden="1" customWidth="1"/>
    <col min="6" max="6" width="11.375" style="1" hidden="1" customWidth="1"/>
    <col min="7" max="7" width="18.875" style="2" customWidth="1"/>
  </cols>
  <sheetData>
    <row r="1" ht="22.5" customHeight="1" hidden="1"/>
    <row r="2" ht="21" customHeight="1" hidden="1"/>
    <row r="3" ht="21" customHeight="1" hidden="1"/>
    <row r="4" ht="21" customHeight="1" hidden="1"/>
    <row r="5" ht="55.5" customHeight="1" hidden="1"/>
    <row r="6" spans="1:7" ht="18.75" customHeight="1">
      <c r="A6" s="3"/>
      <c r="B6" s="3"/>
      <c r="C6" s="4"/>
      <c r="D6" s="4"/>
      <c r="E6" s="4"/>
      <c r="F6" s="4"/>
      <c r="G6" s="3"/>
    </row>
    <row r="7" spans="1:7" s="5" customFormat="1" ht="46.5" customHeight="1">
      <c r="A7" s="76" t="s">
        <v>156</v>
      </c>
      <c r="B7" s="76"/>
      <c r="C7" s="76"/>
      <c r="D7" s="76"/>
      <c r="E7" s="76"/>
      <c r="F7" s="76"/>
      <c r="G7" s="76"/>
    </row>
    <row r="8" spans="1:7" s="5" customFormat="1" ht="23.25" customHeight="1">
      <c r="A8" s="6"/>
      <c r="B8" s="6"/>
      <c r="C8" s="6"/>
      <c r="D8" s="6"/>
      <c r="E8" s="6"/>
      <c r="F8" s="6"/>
      <c r="G8" s="7" t="s">
        <v>0</v>
      </c>
    </row>
    <row r="9" spans="1:8" ht="36" customHeight="1">
      <c r="A9" s="77" t="s">
        <v>1</v>
      </c>
      <c r="B9" s="78" t="s">
        <v>2</v>
      </c>
      <c r="C9" s="78"/>
      <c r="D9" s="78"/>
      <c r="E9" s="78"/>
      <c r="F9" s="78"/>
      <c r="G9" s="78" t="s">
        <v>3</v>
      </c>
      <c r="H9" s="9"/>
    </row>
    <row r="10" spans="1:8" s="11" customFormat="1" ht="15.75" customHeight="1">
      <c r="A10" s="77"/>
      <c r="B10" s="78"/>
      <c r="C10" s="78" t="s">
        <v>4</v>
      </c>
      <c r="D10" s="78"/>
      <c r="E10" s="78" t="s">
        <v>5</v>
      </c>
      <c r="F10" s="78"/>
      <c r="G10" s="78"/>
      <c r="H10" s="10"/>
    </row>
    <row r="11" spans="1:8" s="11" customFormat="1" ht="9.75" customHeight="1" hidden="1">
      <c r="A11" s="77"/>
      <c r="B11" s="78"/>
      <c r="C11" s="78"/>
      <c r="D11" s="78"/>
      <c r="E11" s="78"/>
      <c r="F11" s="78"/>
      <c r="G11" s="78"/>
      <c r="H11" s="10"/>
    </row>
    <row r="12" spans="1:8" s="11" customFormat="1" ht="3" customHeight="1" hidden="1">
      <c r="A12" s="77"/>
      <c r="B12" s="78"/>
      <c r="C12" s="8" t="s">
        <v>6</v>
      </c>
      <c r="D12" s="8" t="s">
        <v>7</v>
      </c>
      <c r="E12" s="8" t="s">
        <v>8</v>
      </c>
      <c r="F12" s="12" t="s">
        <v>9</v>
      </c>
      <c r="G12" s="78"/>
      <c r="H12" s="10"/>
    </row>
    <row r="13" spans="1:8" s="11" customFormat="1" ht="15.75" customHeight="1">
      <c r="A13" s="13">
        <v>1</v>
      </c>
      <c r="B13" s="13">
        <f>+A13+1</f>
        <v>2</v>
      </c>
      <c r="C13" s="14"/>
      <c r="D13" s="14"/>
      <c r="E13" s="14"/>
      <c r="F13" s="14"/>
      <c r="G13" s="15">
        <v>3</v>
      </c>
      <c r="H13" s="10"/>
    </row>
    <row r="14" spans="1:8" s="20" customFormat="1" ht="24.75" customHeight="1">
      <c r="A14" s="16" t="s">
        <v>10</v>
      </c>
      <c r="B14" s="17" t="s">
        <v>11</v>
      </c>
      <c r="C14" s="18" t="e">
        <f>+#REF!</f>
        <v>#REF!</v>
      </c>
      <c r="D14" s="18" t="e">
        <f>+#REF!</f>
        <v>#REF!</v>
      </c>
      <c r="E14" s="18" t="e">
        <f>+D14/C14*100</f>
        <v>#REF!</v>
      </c>
      <c r="F14" s="18" t="e">
        <f>+D14-C14</f>
        <v>#REF!</v>
      </c>
      <c r="G14" s="18">
        <f>+'[2]КОС'!$Q$11</f>
        <v>1790498</v>
      </c>
      <c r="H14" s="19"/>
    </row>
    <row r="15" spans="1:7" s="11" customFormat="1" ht="19.5">
      <c r="A15" s="21"/>
      <c r="B15" s="22" t="s">
        <v>12</v>
      </c>
      <c r="C15" s="23"/>
      <c r="D15" s="23"/>
      <c r="E15" s="23"/>
      <c r="F15" s="23"/>
      <c r="G15" s="23"/>
    </row>
    <row r="16" spans="1:7" s="11" customFormat="1" ht="60.75" customHeight="1">
      <c r="A16" s="21"/>
      <c r="B16" s="24" t="s">
        <v>13</v>
      </c>
      <c r="C16" s="23" t="e">
        <f>+#REF!</f>
        <v>#REF!</v>
      </c>
      <c r="D16" s="23" t="e">
        <f>+#REF!</f>
        <v>#REF!</v>
      </c>
      <c r="E16" s="23" t="e">
        <f aca="true" t="shared" si="0" ref="E16:E80">+D16/C16*100</f>
        <v>#REF!</v>
      </c>
      <c r="F16" s="23" t="e">
        <f aca="true" t="shared" si="1" ref="F16:F80">+D16-C16</f>
        <v>#REF!</v>
      </c>
      <c r="G16" s="23">
        <f>+G14</f>
        <v>1790498</v>
      </c>
    </row>
    <row r="17" spans="1:7" s="11" customFormat="1" ht="18.75" hidden="1">
      <c r="A17" s="25" t="s">
        <v>14</v>
      </c>
      <c r="B17" s="26" t="s">
        <v>15</v>
      </c>
      <c r="C17" s="27" t="e">
        <f>+#REF!</f>
        <v>#REF!</v>
      </c>
      <c r="D17" s="27" t="e">
        <f>+#REF!</f>
        <v>#REF!</v>
      </c>
      <c r="E17" s="27" t="e">
        <f t="shared" si="0"/>
        <v>#REF!</v>
      </c>
      <c r="F17" s="27" t="e">
        <f t="shared" si="1"/>
        <v>#REF!</v>
      </c>
      <c r="G17" s="28">
        <f>+'[1]КОС'!K14</f>
        <v>0</v>
      </c>
    </row>
    <row r="18" spans="1:7" s="11" customFormat="1" ht="18.75" hidden="1">
      <c r="A18" s="25" t="s">
        <v>14</v>
      </c>
      <c r="B18" s="29" t="s">
        <v>16</v>
      </c>
      <c r="C18" s="27" t="e">
        <f>+#REF!</f>
        <v>#REF!</v>
      </c>
      <c r="D18" s="27" t="e">
        <f>+#REF!</f>
        <v>#REF!</v>
      </c>
      <c r="E18" s="27" t="e">
        <f t="shared" si="0"/>
        <v>#REF!</v>
      </c>
      <c r="F18" s="27" t="e">
        <f t="shared" si="1"/>
        <v>#REF!</v>
      </c>
      <c r="G18" s="28">
        <f>+'[1]КОС'!K15</f>
        <v>0</v>
      </c>
    </row>
    <row r="19" spans="1:7" s="11" customFormat="1" ht="18.75" hidden="1">
      <c r="A19" s="25" t="s">
        <v>14</v>
      </c>
      <c r="B19" s="30" t="s">
        <v>17</v>
      </c>
      <c r="C19" s="27" t="e">
        <f>+#REF!</f>
        <v>#REF!</v>
      </c>
      <c r="D19" s="27" t="e">
        <f>+#REF!</f>
        <v>#REF!</v>
      </c>
      <c r="E19" s="27" t="e">
        <f t="shared" si="0"/>
        <v>#REF!</v>
      </c>
      <c r="F19" s="27" t="e">
        <f t="shared" si="1"/>
        <v>#REF!</v>
      </c>
      <c r="G19" s="28">
        <f>+'[1]КОС'!K16</f>
        <v>0</v>
      </c>
    </row>
    <row r="20" spans="1:7" s="11" customFormat="1" ht="18.75" hidden="1">
      <c r="A20" s="25" t="s">
        <v>14</v>
      </c>
      <c r="B20" s="30" t="s">
        <v>18</v>
      </c>
      <c r="C20" s="27" t="e">
        <f>+#REF!</f>
        <v>#REF!</v>
      </c>
      <c r="D20" s="27" t="e">
        <f>+#REF!</f>
        <v>#REF!</v>
      </c>
      <c r="E20" s="27" t="e">
        <f t="shared" si="0"/>
        <v>#REF!</v>
      </c>
      <c r="F20" s="27" t="e">
        <f t="shared" si="1"/>
        <v>#REF!</v>
      </c>
      <c r="G20" s="28">
        <f>+'[1]КОС'!K17</f>
        <v>0</v>
      </c>
    </row>
    <row r="21" spans="1:7" s="11" customFormat="1" ht="18.75" hidden="1">
      <c r="A21" s="21" t="s">
        <v>19</v>
      </c>
      <c r="B21" s="24" t="s">
        <v>20</v>
      </c>
      <c r="C21" s="27" t="e">
        <f>+#REF!</f>
        <v>#REF!</v>
      </c>
      <c r="D21" s="23" t="e">
        <f>+#REF!</f>
        <v>#REF!</v>
      </c>
      <c r="E21" s="27" t="e">
        <f t="shared" si="0"/>
        <v>#REF!</v>
      </c>
      <c r="F21" s="23" t="e">
        <f t="shared" si="1"/>
        <v>#REF!</v>
      </c>
      <c r="G21" s="28">
        <f>+'[1]КОС'!K18</f>
        <v>0</v>
      </c>
    </row>
    <row r="22" spans="1:7" s="11" customFormat="1" ht="18.75" hidden="1">
      <c r="A22" s="25" t="s">
        <v>14</v>
      </c>
      <c r="B22" s="31" t="s">
        <v>21</v>
      </c>
      <c r="C22" s="23" t="e">
        <f>+#REF!</f>
        <v>#REF!</v>
      </c>
      <c r="D22" s="23" t="e">
        <f>+#REF!</f>
        <v>#REF!</v>
      </c>
      <c r="E22" s="23" t="e">
        <f t="shared" si="0"/>
        <v>#REF!</v>
      </c>
      <c r="F22" s="23" t="e">
        <f t="shared" si="1"/>
        <v>#REF!</v>
      </c>
      <c r="G22" s="28">
        <f>+'[1]КОС'!K19</f>
        <v>0</v>
      </c>
    </row>
    <row r="23" spans="1:7" s="11" customFormat="1" ht="18.75" hidden="1">
      <c r="A23" s="25" t="s">
        <v>14</v>
      </c>
      <c r="B23" s="31" t="s">
        <v>22</v>
      </c>
      <c r="C23" s="23" t="e">
        <f>+#REF!</f>
        <v>#REF!</v>
      </c>
      <c r="D23" s="23" t="e">
        <f>+#REF!</f>
        <v>#REF!</v>
      </c>
      <c r="E23" s="23" t="e">
        <f t="shared" si="0"/>
        <v>#REF!</v>
      </c>
      <c r="F23" s="23" t="e">
        <f t="shared" si="1"/>
        <v>#REF!</v>
      </c>
      <c r="G23" s="28">
        <f>+'[1]КОС'!K20</f>
        <v>0</v>
      </c>
    </row>
    <row r="24" spans="1:7" s="11" customFormat="1" ht="18.75" hidden="1">
      <c r="A24" s="25" t="s">
        <v>14</v>
      </c>
      <c r="B24" s="31" t="s">
        <v>23</v>
      </c>
      <c r="C24" s="27" t="e">
        <f>+#REF!</f>
        <v>#REF!</v>
      </c>
      <c r="D24" s="27" t="e">
        <f>+#REF!</f>
        <v>#REF!</v>
      </c>
      <c r="E24" s="27" t="e">
        <f t="shared" si="0"/>
        <v>#REF!</v>
      </c>
      <c r="F24" s="27" t="e">
        <f t="shared" si="1"/>
        <v>#REF!</v>
      </c>
      <c r="G24" s="28">
        <f>+'[1]КОС'!K21</f>
        <v>0</v>
      </c>
    </row>
    <row r="25" spans="1:7" s="11" customFormat="1" ht="18.75" hidden="1">
      <c r="A25" s="25" t="s">
        <v>14</v>
      </c>
      <c r="B25" s="31" t="s">
        <v>24</v>
      </c>
      <c r="C25" s="27" t="e">
        <f>+#REF!</f>
        <v>#REF!</v>
      </c>
      <c r="D25" s="27" t="e">
        <f>+#REF!</f>
        <v>#REF!</v>
      </c>
      <c r="E25" s="27" t="e">
        <f t="shared" si="0"/>
        <v>#REF!</v>
      </c>
      <c r="F25" s="27" t="e">
        <f t="shared" si="1"/>
        <v>#REF!</v>
      </c>
      <c r="G25" s="28">
        <f>+'[1]КОС'!K22</f>
        <v>0</v>
      </c>
    </row>
    <row r="26" spans="1:7" s="11" customFormat="1" ht="18.75" hidden="1">
      <c r="A26" s="21" t="s">
        <v>25</v>
      </c>
      <c r="B26" s="24" t="s">
        <v>26</v>
      </c>
      <c r="C26" s="27" t="e">
        <f>+#REF!</f>
        <v>#REF!</v>
      </c>
      <c r="D26" s="27" t="e">
        <f>+#REF!</f>
        <v>#REF!</v>
      </c>
      <c r="E26" s="27" t="e">
        <f t="shared" si="0"/>
        <v>#REF!</v>
      </c>
      <c r="F26" s="27" t="e">
        <f t="shared" si="1"/>
        <v>#REF!</v>
      </c>
      <c r="G26" s="28">
        <f>+'[1]КОС'!K23</f>
        <v>0</v>
      </c>
    </row>
    <row r="27" spans="1:7" s="11" customFormat="1" ht="18.75" hidden="1">
      <c r="A27" s="21" t="s">
        <v>27</v>
      </c>
      <c r="B27" s="24" t="s">
        <v>28</v>
      </c>
      <c r="C27" s="27" t="e">
        <f>+#REF!</f>
        <v>#REF!</v>
      </c>
      <c r="D27" s="27" t="e">
        <f>+#REF!</f>
        <v>#REF!</v>
      </c>
      <c r="E27" s="27" t="e">
        <f t="shared" si="0"/>
        <v>#REF!</v>
      </c>
      <c r="F27" s="27" t="e">
        <f t="shared" si="1"/>
        <v>#REF!</v>
      </c>
      <c r="G27" s="28">
        <f>+'[1]КОС'!K24</f>
        <v>0</v>
      </c>
    </row>
    <row r="28" spans="1:7" s="11" customFormat="1" ht="18.75" hidden="1">
      <c r="A28" s="21" t="s">
        <v>29</v>
      </c>
      <c r="B28" s="24" t="s">
        <v>30</v>
      </c>
      <c r="C28" s="27" t="e">
        <f>+#REF!</f>
        <v>#REF!</v>
      </c>
      <c r="D28" s="27" t="e">
        <f>+#REF!</f>
        <v>#REF!</v>
      </c>
      <c r="E28" s="27" t="e">
        <f t="shared" si="0"/>
        <v>#REF!</v>
      </c>
      <c r="F28" s="27" t="e">
        <f t="shared" si="1"/>
        <v>#REF!</v>
      </c>
      <c r="G28" s="28">
        <f>+'[1]КОС'!K25</f>
        <v>0</v>
      </c>
    </row>
    <row r="29" spans="1:7" s="11" customFormat="1" ht="18.75" hidden="1">
      <c r="A29" s="21" t="s">
        <v>31</v>
      </c>
      <c r="B29" s="24" t="s">
        <v>32</v>
      </c>
      <c r="C29" s="27" t="e">
        <f>+#REF!</f>
        <v>#REF!</v>
      </c>
      <c r="D29" s="27" t="e">
        <f>+#REF!</f>
        <v>#REF!</v>
      </c>
      <c r="E29" s="27" t="e">
        <f t="shared" si="0"/>
        <v>#REF!</v>
      </c>
      <c r="F29" s="27" t="e">
        <f t="shared" si="1"/>
        <v>#REF!</v>
      </c>
      <c r="G29" s="28">
        <f>+'[1]КОС'!K26</f>
        <v>0</v>
      </c>
    </row>
    <row r="30" spans="1:7" s="11" customFormat="1" ht="18.75" hidden="1">
      <c r="A30" s="21" t="s">
        <v>31</v>
      </c>
      <c r="B30" s="24" t="s">
        <v>33</v>
      </c>
      <c r="C30" s="27" t="e">
        <f>+#REF!</f>
        <v>#REF!</v>
      </c>
      <c r="D30" s="27" t="e">
        <f>+#REF!</f>
        <v>#REF!</v>
      </c>
      <c r="E30" s="27" t="e">
        <f t="shared" si="0"/>
        <v>#REF!</v>
      </c>
      <c r="F30" s="27" t="e">
        <f t="shared" si="1"/>
        <v>#REF!</v>
      </c>
      <c r="G30" s="28">
        <f>+'[1]КОС'!K27</f>
        <v>0</v>
      </c>
    </row>
    <row r="31" spans="1:7" s="11" customFormat="1" ht="18.75" hidden="1">
      <c r="A31" s="21" t="s">
        <v>34</v>
      </c>
      <c r="B31" s="24" t="s">
        <v>35</v>
      </c>
      <c r="C31" s="27" t="e">
        <f>+#REF!</f>
        <v>#REF!</v>
      </c>
      <c r="D31" s="27" t="e">
        <f>+#REF!</f>
        <v>#REF!</v>
      </c>
      <c r="E31" s="27" t="e">
        <f t="shared" si="0"/>
        <v>#REF!</v>
      </c>
      <c r="F31" s="27" t="e">
        <f t="shared" si="1"/>
        <v>#REF!</v>
      </c>
      <c r="G31" s="28">
        <f>+'[1]КОС'!K28</f>
        <v>0</v>
      </c>
    </row>
    <row r="32" spans="1:7" s="11" customFormat="1" ht="18.75" customHeight="1" hidden="1">
      <c r="A32" s="25" t="s">
        <v>14</v>
      </c>
      <c r="B32" s="26" t="s">
        <v>36</v>
      </c>
      <c r="C32" s="27" t="e">
        <f>+#REF!</f>
        <v>#REF!</v>
      </c>
      <c r="D32" s="27" t="e">
        <f>+#REF!</f>
        <v>#REF!</v>
      </c>
      <c r="E32" s="27" t="e">
        <f t="shared" si="0"/>
        <v>#REF!</v>
      </c>
      <c r="F32" s="27" t="e">
        <f t="shared" si="1"/>
        <v>#REF!</v>
      </c>
      <c r="G32" s="28">
        <f>+'[1]КОС'!K29</f>
        <v>0</v>
      </c>
    </row>
    <row r="33" spans="1:7" s="11" customFormat="1" ht="37.5" hidden="1">
      <c r="A33" s="25" t="s">
        <v>14</v>
      </c>
      <c r="B33" s="26" t="s">
        <v>37</v>
      </c>
      <c r="C33" s="27" t="e">
        <f>+#REF!</f>
        <v>#REF!</v>
      </c>
      <c r="D33" s="27" t="e">
        <f>+#REF!</f>
        <v>#REF!</v>
      </c>
      <c r="E33" s="27" t="e">
        <f t="shared" si="0"/>
        <v>#REF!</v>
      </c>
      <c r="F33" s="27" t="e">
        <f t="shared" si="1"/>
        <v>#REF!</v>
      </c>
      <c r="G33" s="28">
        <f>+'[1]КОС'!K30</f>
        <v>0</v>
      </c>
    </row>
    <row r="34" spans="1:7" s="11" customFormat="1" ht="18.75" hidden="1">
      <c r="A34" s="25" t="s">
        <v>14</v>
      </c>
      <c r="B34" s="32" t="s">
        <v>38</v>
      </c>
      <c r="C34" s="27" t="e">
        <f>+#REF!</f>
        <v>#REF!</v>
      </c>
      <c r="D34" s="27" t="e">
        <f>+#REF!</f>
        <v>#REF!</v>
      </c>
      <c r="E34" s="27" t="e">
        <f t="shared" si="0"/>
        <v>#REF!</v>
      </c>
      <c r="F34" s="27" t="e">
        <f t="shared" si="1"/>
        <v>#REF!</v>
      </c>
      <c r="G34" s="28">
        <f>+'[1]КОС'!K31</f>
        <v>0</v>
      </c>
    </row>
    <row r="35" spans="1:7" s="11" customFormat="1" ht="37.5" hidden="1">
      <c r="A35" s="25" t="s">
        <v>14</v>
      </c>
      <c r="B35" s="33" t="s">
        <v>39</v>
      </c>
      <c r="C35" s="27" t="e">
        <f>+#REF!</f>
        <v>#REF!</v>
      </c>
      <c r="D35" s="27" t="e">
        <f>+#REF!</f>
        <v>#REF!</v>
      </c>
      <c r="E35" s="27" t="e">
        <f t="shared" si="0"/>
        <v>#REF!</v>
      </c>
      <c r="F35" s="27" t="e">
        <f t="shared" si="1"/>
        <v>#REF!</v>
      </c>
      <c r="G35" s="28">
        <f>+'[1]КОС'!K32</f>
        <v>0</v>
      </c>
    </row>
    <row r="36" spans="1:7" s="11" customFormat="1" ht="37.5" hidden="1">
      <c r="A36" s="21" t="s">
        <v>40</v>
      </c>
      <c r="B36" s="24" t="s">
        <v>41</v>
      </c>
      <c r="C36" s="27" t="e">
        <f>+#REF!</f>
        <v>#REF!</v>
      </c>
      <c r="D36" s="27" t="e">
        <f>+#REF!</f>
        <v>#REF!</v>
      </c>
      <c r="E36" s="27" t="e">
        <f t="shared" si="0"/>
        <v>#REF!</v>
      </c>
      <c r="F36" s="27" t="e">
        <f t="shared" si="1"/>
        <v>#REF!</v>
      </c>
      <c r="G36" s="28">
        <f>+'[1]КОС'!K33</f>
        <v>0</v>
      </c>
    </row>
    <row r="37" spans="1:7" s="11" customFormat="1" ht="56.25" hidden="1">
      <c r="A37" s="34" t="s">
        <v>42</v>
      </c>
      <c r="B37" s="24" t="s">
        <v>43</v>
      </c>
      <c r="C37" s="27" t="e">
        <f>+#REF!</f>
        <v>#REF!</v>
      </c>
      <c r="D37" s="27" t="e">
        <f>+#REF!</f>
        <v>#REF!</v>
      </c>
      <c r="E37" s="27" t="e">
        <f t="shared" si="0"/>
        <v>#REF!</v>
      </c>
      <c r="F37" s="27" t="e">
        <f t="shared" si="1"/>
        <v>#REF!</v>
      </c>
      <c r="G37" s="28">
        <f>+'[1]КОС'!K34</f>
        <v>0</v>
      </c>
    </row>
    <row r="38" spans="1:7" s="11" customFormat="1" ht="33" customHeight="1">
      <c r="A38" s="34" t="s">
        <v>19</v>
      </c>
      <c r="B38" s="24" t="s">
        <v>44</v>
      </c>
      <c r="C38" s="27" t="e">
        <f>+#REF!</f>
        <v>#REF!</v>
      </c>
      <c r="D38" s="27" t="e">
        <f>+#REF!</f>
        <v>#REF!</v>
      </c>
      <c r="E38" s="27" t="e">
        <f t="shared" si="0"/>
        <v>#REF!</v>
      </c>
      <c r="F38" s="27" t="e">
        <f t="shared" si="1"/>
        <v>#REF!</v>
      </c>
      <c r="G38" s="23">
        <f>+'[2]КОС'!$Q$35</f>
        <v>525352</v>
      </c>
    </row>
    <row r="39" spans="1:7" s="11" customFormat="1" ht="33" customHeight="1">
      <c r="A39" s="34" t="s">
        <v>25</v>
      </c>
      <c r="B39" s="24" t="s">
        <v>45</v>
      </c>
      <c r="C39" s="27" t="e">
        <f>+#REF!</f>
        <v>#REF!</v>
      </c>
      <c r="D39" s="27" t="e">
        <f>+#REF!</f>
        <v>#REF!</v>
      </c>
      <c r="E39" s="27" t="e">
        <f t="shared" si="0"/>
        <v>#REF!</v>
      </c>
      <c r="F39" s="27" t="e">
        <f t="shared" si="1"/>
        <v>#REF!</v>
      </c>
      <c r="G39" s="23">
        <f>+'[2]КОС'!$Q$36</f>
        <v>33645</v>
      </c>
    </row>
    <row r="40" spans="1:7" s="11" customFormat="1" ht="24.75" customHeight="1">
      <c r="A40" s="34" t="s">
        <v>27</v>
      </c>
      <c r="B40" s="24" t="s">
        <v>46</v>
      </c>
      <c r="C40" s="23" t="e">
        <f>+#REF!</f>
        <v>#REF!</v>
      </c>
      <c r="D40" s="23" t="e">
        <f>+#REF!</f>
        <v>#REF!</v>
      </c>
      <c r="E40" s="23" t="e">
        <f t="shared" si="0"/>
        <v>#REF!</v>
      </c>
      <c r="F40" s="23" t="e">
        <f t="shared" si="1"/>
        <v>#REF!</v>
      </c>
      <c r="G40" s="23">
        <f>+'[2]КОС'!$Q$37</f>
        <v>1206626</v>
      </c>
    </row>
    <row r="41" spans="1:7" s="11" customFormat="1" ht="0.75" customHeight="1" hidden="1">
      <c r="A41" s="34" t="s">
        <v>47</v>
      </c>
      <c r="B41" s="24" t="s">
        <v>48</v>
      </c>
      <c r="C41" s="23" t="e">
        <f>+#REF!</f>
        <v>#REF!</v>
      </c>
      <c r="D41" s="23" t="e">
        <f>+#REF!</f>
        <v>#REF!</v>
      </c>
      <c r="E41" s="23" t="e">
        <f t="shared" si="0"/>
        <v>#REF!</v>
      </c>
      <c r="F41" s="23" t="e">
        <f t="shared" si="1"/>
        <v>#REF!</v>
      </c>
      <c r="G41" s="28">
        <f>+'[1]КОС'!K38</f>
        <v>0</v>
      </c>
    </row>
    <row r="42" spans="1:7" s="11" customFormat="1" ht="36" customHeight="1" hidden="1">
      <c r="A42" s="25" t="s">
        <v>14</v>
      </c>
      <c r="B42" s="31" t="s">
        <v>49</v>
      </c>
      <c r="C42" s="23" t="e">
        <f>+#REF!</f>
        <v>#REF!</v>
      </c>
      <c r="D42" s="23" t="e">
        <f>+#REF!</f>
        <v>#REF!</v>
      </c>
      <c r="E42" s="23" t="e">
        <f t="shared" si="0"/>
        <v>#REF!</v>
      </c>
      <c r="F42" s="23" t="e">
        <f t="shared" si="1"/>
        <v>#REF!</v>
      </c>
      <c r="G42" s="28">
        <f>+'[1]КОС'!K39</f>
        <v>0</v>
      </c>
    </row>
    <row r="43" spans="1:7" s="11" customFormat="1" ht="27.75" customHeight="1" hidden="1">
      <c r="A43" s="25" t="s">
        <v>14</v>
      </c>
      <c r="B43" s="35" t="s">
        <v>50</v>
      </c>
      <c r="C43" s="27" t="e">
        <f>+#REF!</f>
        <v>#REF!</v>
      </c>
      <c r="D43" s="27" t="e">
        <f>+#REF!</f>
        <v>#REF!</v>
      </c>
      <c r="E43" s="27" t="e">
        <f t="shared" si="0"/>
        <v>#REF!</v>
      </c>
      <c r="F43" s="27" t="e">
        <f t="shared" si="1"/>
        <v>#REF!</v>
      </c>
      <c r="G43" s="28">
        <f>+'[1]КОС'!K40</f>
        <v>0</v>
      </c>
    </row>
    <row r="44" spans="1:7" s="11" customFormat="1" ht="29.25" customHeight="1" hidden="1">
      <c r="A44" s="25" t="s">
        <v>14</v>
      </c>
      <c r="B44" s="31" t="s">
        <v>51</v>
      </c>
      <c r="C44" s="23" t="e">
        <f>+#REF!</f>
        <v>#REF!</v>
      </c>
      <c r="D44" s="27" t="e">
        <f>+#REF!</f>
        <v>#REF!</v>
      </c>
      <c r="E44" s="27" t="e">
        <f t="shared" si="0"/>
        <v>#REF!</v>
      </c>
      <c r="F44" s="23" t="e">
        <f t="shared" si="1"/>
        <v>#REF!</v>
      </c>
      <c r="G44" s="28">
        <f>+'[1]КОС'!K41</f>
        <v>0</v>
      </c>
    </row>
    <row r="45" spans="1:7" s="11" customFormat="1" ht="29.25" customHeight="1">
      <c r="A45" s="21" t="s">
        <v>29</v>
      </c>
      <c r="B45" s="24" t="s">
        <v>154</v>
      </c>
      <c r="C45" s="23"/>
      <c r="D45" s="27"/>
      <c r="E45" s="27"/>
      <c r="F45" s="23"/>
      <c r="G45" s="23">
        <f>+'[2]КОС'!$Q$38</f>
        <v>24875</v>
      </c>
    </row>
    <row r="46" spans="1:7" s="36" customFormat="1" ht="54" customHeight="1">
      <c r="A46" s="16" t="s">
        <v>52</v>
      </c>
      <c r="B46" s="17" t="s">
        <v>53</v>
      </c>
      <c r="C46" s="18" t="e">
        <f>+#REF!</f>
        <v>#REF!</v>
      </c>
      <c r="D46" s="18" t="e">
        <f>+#REF!</f>
        <v>#REF!</v>
      </c>
      <c r="E46" s="18" t="e">
        <f t="shared" si="0"/>
        <v>#REF!</v>
      </c>
      <c r="F46" s="18" t="e">
        <f t="shared" si="1"/>
        <v>#REF!</v>
      </c>
      <c r="G46" s="18">
        <f>+'[2]КОС'!$Q$42</f>
        <v>2364383</v>
      </c>
    </row>
    <row r="47" spans="1:7" s="11" customFormat="1" ht="24" customHeight="1">
      <c r="A47" s="21" t="s">
        <v>54</v>
      </c>
      <c r="B47" s="24" t="s">
        <v>55</v>
      </c>
      <c r="C47" s="23" t="e">
        <f>+#REF!</f>
        <v>#REF!</v>
      </c>
      <c r="D47" s="23" t="e">
        <f>+#REF!</f>
        <v>#REF!</v>
      </c>
      <c r="E47" s="23" t="e">
        <f t="shared" si="0"/>
        <v>#REF!</v>
      </c>
      <c r="F47" s="23" t="e">
        <f t="shared" si="1"/>
        <v>#REF!</v>
      </c>
      <c r="G47" s="23">
        <f>+'[2]КОС'!$Q$43</f>
        <v>974388</v>
      </c>
    </row>
    <row r="48" spans="1:7" s="11" customFormat="1" ht="18.75" hidden="1">
      <c r="A48" s="25" t="s">
        <v>14</v>
      </c>
      <c r="B48" s="31" t="s">
        <v>56</v>
      </c>
      <c r="C48" s="23" t="e">
        <f>+#REF!</f>
        <v>#REF!</v>
      </c>
      <c r="D48" s="23" t="e">
        <f>+#REF!</f>
        <v>#REF!</v>
      </c>
      <c r="E48" s="23" t="e">
        <f t="shared" si="0"/>
        <v>#REF!</v>
      </c>
      <c r="F48" s="23" t="e">
        <f t="shared" si="1"/>
        <v>#REF!</v>
      </c>
      <c r="G48" s="23">
        <f>+'[1]КОС'!K44</f>
        <v>3964</v>
      </c>
    </row>
    <row r="49" spans="1:7" s="11" customFormat="1" ht="18.75" hidden="1">
      <c r="A49" s="25" t="s">
        <v>14</v>
      </c>
      <c r="B49" s="31" t="s">
        <v>57</v>
      </c>
      <c r="C49" s="27" t="e">
        <f>+#REF!</f>
        <v>#REF!</v>
      </c>
      <c r="D49" s="27" t="e">
        <f>+#REF!</f>
        <v>#REF!</v>
      </c>
      <c r="E49" s="27" t="e">
        <f t="shared" si="0"/>
        <v>#REF!</v>
      </c>
      <c r="F49" s="27" t="e">
        <f t="shared" si="1"/>
        <v>#REF!</v>
      </c>
      <c r="G49" s="28">
        <f>+'[1]КОС'!K45</f>
        <v>0</v>
      </c>
    </row>
    <row r="50" spans="1:7" s="11" customFormat="1" ht="18.75" hidden="1">
      <c r="A50" s="25" t="s">
        <v>14</v>
      </c>
      <c r="B50" s="31" t="s">
        <v>58</v>
      </c>
      <c r="C50" s="23" t="e">
        <f>+#REF!</f>
        <v>#REF!</v>
      </c>
      <c r="D50" s="23" t="e">
        <f>+#REF!</f>
        <v>#REF!</v>
      </c>
      <c r="E50" s="23" t="e">
        <f t="shared" si="0"/>
        <v>#REF!</v>
      </c>
      <c r="F50" s="23" t="e">
        <f t="shared" si="1"/>
        <v>#REF!</v>
      </c>
      <c r="G50" s="23">
        <f>+'[1]КОС'!K46</f>
        <v>12667</v>
      </c>
    </row>
    <row r="51" spans="1:7" s="20" customFormat="1" ht="18.75" hidden="1">
      <c r="A51" s="21" t="s">
        <v>14</v>
      </c>
      <c r="B51" s="24" t="s">
        <v>59</v>
      </c>
      <c r="C51" s="27" t="e">
        <f>+#REF!</f>
        <v>#REF!</v>
      </c>
      <c r="D51" s="23" t="e">
        <f>+#REF!</f>
        <v>#REF!</v>
      </c>
      <c r="E51" s="27" t="e">
        <f t="shared" si="0"/>
        <v>#REF!</v>
      </c>
      <c r="F51" s="23" t="e">
        <f t="shared" si="1"/>
        <v>#REF!</v>
      </c>
      <c r="G51" s="23">
        <f>+'[1]КОС'!K47</f>
        <v>130791</v>
      </c>
    </row>
    <row r="52" spans="1:7" s="11" customFormat="1" ht="18.75" hidden="1">
      <c r="A52" s="25"/>
      <c r="B52" s="26" t="s">
        <v>60</v>
      </c>
      <c r="C52" s="27" t="e">
        <f>+#REF!</f>
        <v>#REF!</v>
      </c>
      <c r="D52" s="27" t="e">
        <f>+#REF!</f>
        <v>#REF!</v>
      </c>
      <c r="E52" s="27" t="e">
        <f t="shared" si="0"/>
        <v>#REF!</v>
      </c>
      <c r="F52" s="27" t="e">
        <f t="shared" si="1"/>
        <v>#REF!</v>
      </c>
      <c r="G52" s="23">
        <f>+'[1]КОС'!K48</f>
        <v>39762</v>
      </c>
    </row>
    <row r="53" spans="1:7" s="11" customFormat="1" ht="18.75" hidden="1">
      <c r="A53" s="25"/>
      <c r="B53" s="26" t="s">
        <v>61</v>
      </c>
      <c r="C53" s="27" t="e">
        <f>+#REF!</f>
        <v>#REF!</v>
      </c>
      <c r="D53" s="27" t="e">
        <f>+#REF!</f>
        <v>#REF!</v>
      </c>
      <c r="E53" s="27" t="e">
        <f t="shared" si="0"/>
        <v>#REF!</v>
      </c>
      <c r="F53" s="27" t="e">
        <f t="shared" si="1"/>
        <v>#REF!</v>
      </c>
      <c r="G53" s="23">
        <f>+'[1]КОС'!K49</f>
        <v>84575</v>
      </c>
    </row>
    <row r="54" spans="1:7" s="11" customFormat="1" ht="18.75" hidden="1">
      <c r="A54" s="25"/>
      <c r="B54" s="26" t="s">
        <v>62</v>
      </c>
      <c r="C54" s="27" t="e">
        <f>+#REF!</f>
        <v>#REF!</v>
      </c>
      <c r="D54" s="27" t="e">
        <f>+#REF!</f>
        <v>#REF!</v>
      </c>
      <c r="E54" s="27" t="e">
        <f t="shared" si="0"/>
        <v>#REF!</v>
      </c>
      <c r="F54" s="27" t="e">
        <f t="shared" si="1"/>
        <v>#REF!</v>
      </c>
      <c r="G54" s="28">
        <f>+'[1]КОС'!K50</f>
        <v>0</v>
      </c>
    </row>
    <row r="55" spans="1:7" s="11" customFormat="1" ht="18.75" hidden="1">
      <c r="A55" s="25"/>
      <c r="B55" s="26" t="s">
        <v>63</v>
      </c>
      <c r="C55" s="27" t="e">
        <f>+#REF!</f>
        <v>#REF!</v>
      </c>
      <c r="D55" s="27" t="e">
        <f>+#REF!</f>
        <v>#REF!</v>
      </c>
      <c r="E55" s="27" t="e">
        <f t="shared" si="0"/>
        <v>#REF!</v>
      </c>
      <c r="F55" s="27" t="e">
        <f t="shared" si="1"/>
        <v>#REF!</v>
      </c>
      <c r="G55" s="28">
        <f>+'[1]КОС'!K51</f>
        <v>0</v>
      </c>
    </row>
    <row r="56" spans="1:7" s="11" customFormat="1" ht="18.75" hidden="1">
      <c r="A56" s="25"/>
      <c r="B56" s="26" t="s">
        <v>64</v>
      </c>
      <c r="C56" s="27" t="e">
        <f>+#REF!</f>
        <v>#REF!</v>
      </c>
      <c r="D56" s="27" t="e">
        <f>+#REF!</f>
        <v>#REF!</v>
      </c>
      <c r="E56" s="27" t="e">
        <f t="shared" si="0"/>
        <v>#REF!</v>
      </c>
      <c r="F56" s="27" t="e">
        <f t="shared" si="1"/>
        <v>#REF!</v>
      </c>
      <c r="G56" s="28">
        <f>+'[1]КОС'!K52</f>
        <v>0</v>
      </c>
    </row>
    <row r="57" spans="1:7" s="11" customFormat="1" ht="18.75" hidden="1">
      <c r="A57" s="25"/>
      <c r="B57" s="26" t="s">
        <v>65</v>
      </c>
      <c r="C57" s="27" t="e">
        <f>+#REF!</f>
        <v>#REF!</v>
      </c>
      <c r="D57" s="27" t="e">
        <f>+#REF!</f>
        <v>#REF!</v>
      </c>
      <c r="E57" s="27" t="e">
        <f t="shared" si="0"/>
        <v>#REF!</v>
      </c>
      <c r="F57" s="27" t="e">
        <f t="shared" si="1"/>
        <v>#REF!</v>
      </c>
      <c r="G57" s="28">
        <f>+'[1]КОС'!K53</f>
        <v>0</v>
      </c>
    </row>
    <row r="58" spans="1:7" s="11" customFormat="1" ht="37.5" hidden="1">
      <c r="A58" s="25"/>
      <c r="B58" s="26" t="s">
        <v>66</v>
      </c>
      <c r="C58" s="27" t="e">
        <f>+#REF!</f>
        <v>#REF!</v>
      </c>
      <c r="D58" s="27" t="e">
        <f>+#REF!</f>
        <v>#REF!</v>
      </c>
      <c r="E58" s="27" t="e">
        <f t="shared" si="0"/>
        <v>#REF!</v>
      </c>
      <c r="F58" s="27" t="e">
        <f t="shared" si="1"/>
        <v>#REF!</v>
      </c>
      <c r="G58" s="28">
        <f>+'[1]КОС'!K54</f>
        <v>0</v>
      </c>
    </row>
    <row r="59" spans="1:7" s="11" customFormat="1" ht="18.75" hidden="1">
      <c r="A59" s="25"/>
      <c r="B59" s="26" t="s">
        <v>67</v>
      </c>
      <c r="C59" s="27" t="e">
        <f>+#REF!</f>
        <v>#REF!</v>
      </c>
      <c r="D59" s="27" t="e">
        <f>+#REF!</f>
        <v>#REF!</v>
      </c>
      <c r="E59" s="27" t="e">
        <f t="shared" si="0"/>
        <v>#REF!</v>
      </c>
      <c r="F59" s="27" t="e">
        <f t="shared" si="1"/>
        <v>#REF!</v>
      </c>
      <c r="G59" s="28">
        <f>+'[1]КОС'!K55</f>
        <v>0</v>
      </c>
    </row>
    <row r="60" spans="1:7" s="11" customFormat="1" ht="18.75" hidden="1">
      <c r="A60" s="25"/>
      <c r="B60" s="26" t="s">
        <v>24</v>
      </c>
      <c r="C60" s="27" t="e">
        <f>+#REF!</f>
        <v>#REF!</v>
      </c>
      <c r="D60" s="27" t="e">
        <f>+#REF!</f>
        <v>#REF!</v>
      </c>
      <c r="E60" s="27" t="e">
        <f t="shared" si="0"/>
        <v>#REF!</v>
      </c>
      <c r="F60" s="27" t="e">
        <f t="shared" si="1"/>
        <v>#REF!</v>
      </c>
      <c r="G60" s="23">
        <f>+'[1]КОС'!K56</f>
        <v>6454</v>
      </c>
    </row>
    <row r="61" spans="1:7" s="11" customFormat="1" ht="18.75" hidden="1">
      <c r="A61" s="21" t="s">
        <v>68</v>
      </c>
      <c r="B61" s="24" t="s">
        <v>69</v>
      </c>
      <c r="C61" s="27" t="e">
        <f>+#REF!</f>
        <v>#REF!</v>
      </c>
      <c r="D61" s="27" t="e">
        <f>+#REF!</f>
        <v>#REF!</v>
      </c>
      <c r="E61" s="27" t="e">
        <f t="shared" si="0"/>
        <v>#REF!</v>
      </c>
      <c r="F61" s="27" t="e">
        <f t="shared" si="1"/>
        <v>#REF!</v>
      </c>
      <c r="G61" s="28">
        <f>+'[1]КОС'!K57</f>
        <v>0</v>
      </c>
    </row>
    <row r="62" spans="1:7" s="11" customFormat="1" ht="37.5" hidden="1">
      <c r="A62" s="21" t="s">
        <v>70</v>
      </c>
      <c r="B62" s="24" t="s">
        <v>71</v>
      </c>
      <c r="C62" s="27" t="e">
        <f>+#REF!</f>
        <v>#REF!</v>
      </c>
      <c r="D62" s="27" t="e">
        <f>+#REF!</f>
        <v>#REF!</v>
      </c>
      <c r="E62" s="27" t="e">
        <f t="shared" si="0"/>
        <v>#REF!</v>
      </c>
      <c r="F62" s="27" t="e">
        <f t="shared" si="1"/>
        <v>#REF!</v>
      </c>
      <c r="G62" s="28">
        <f>+'[1]КОС'!K58</f>
        <v>0</v>
      </c>
    </row>
    <row r="63" spans="1:7" s="11" customFormat="1" ht="23.25" customHeight="1">
      <c r="A63" s="21" t="s">
        <v>68</v>
      </c>
      <c r="B63" s="24" t="s">
        <v>72</v>
      </c>
      <c r="C63" s="23" t="e">
        <f>+#REF!</f>
        <v>#REF!</v>
      </c>
      <c r="D63" s="23" t="e">
        <f>+#REF!</f>
        <v>#REF!</v>
      </c>
      <c r="E63" s="23" t="e">
        <f t="shared" si="0"/>
        <v>#REF!</v>
      </c>
      <c r="F63" s="23" t="e">
        <f t="shared" si="1"/>
        <v>#REF!</v>
      </c>
      <c r="G63" s="23">
        <f>+'[2]КОС'!$Q$59</f>
        <v>464557</v>
      </c>
    </row>
    <row r="64" spans="1:7" s="11" customFormat="1" ht="61.5" customHeight="1">
      <c r="A64" s="21" t="s">
        <v>70</v>
      </c>
      <c r="B64" s="24" t="s">
        <v>73</v>
      </c>
      <c r="C64" s="23" t="e">
        <f>+#REF!</f>
        <v>#REF!</v>
      </c>
      <c r="D64" s="23" t="e">
        <f>+#REF!</f>
        <v>#REF!</v>
      </c>
      <c r="E64" s="23" t="e">
        <f t="shared" si="0"/>
        <v>#REF!</v>
      </c>
      <c r="F64" s="23" t="e">
        <f t="shared" si="1"/>
        <v>#REF!</v>
      </c>
      <c r="G64" s="23">
        <f>+'[2]КОС'!$Q$60</f>
        <v>133959</v>
      </c>
    </row>
    <row r="65" spans="1:7" s="11" customFormat="1" ht="27.75" customHeight="1">
      <c r="A65" s="21" t="s">
        <v>74</v>
      </c>
      <c r="B65" s="24" t="s">
        <v>75</v>
      </c>
      <c r="C65" s="23" t="e">
        <f>+#REF!</f>
        <v>#REF!</v>
      </c>
      <c r="D65" s="23" t="e">
        <f>+#REF!</f>
        <v>#REF!</v>
      </c>
      <c r="E65" s="23" t="e">
        <f t="shared" si="0"/>
        <v>#REF!</v>
      </c>
      <c r="F65" s="23" t="e">
        <f t="shared" si="1"/>
        <v>#REF!</v>
      </c>
      <c r="G65" s="23">
        <f>+'[2]КОС'!$Q$61</f>
        <v>2993</v>
      </c>
    </row>
    <row r="66" spans="1:7" s="11" customFormat="1" ht="24" customHeight="1">
      <c r="A66" s="21" t="s">
        <v>76</v>
      </c>
      <c r="B66" s="24" t="s">
        <v>77</v>
      </c>
      <c r="C66" s="23" t="e">
        <f>+#REF!</f>
        <v>#REF!</v>
      </c>
      <c r="D66" s="23" t="e">
        <f>+#REF!</f>
        <v>#REF!</v>
      </c>
      <c r="E66" s="23" t="e">
        <f t="shared" si="0"/>
        <v>#REF!</v>
      </c>
      <c r="F66" s="23" t="e">
        <f t="shared" si="1"/>
        <v>#REF!</v>
      </c>
      <c r="G66" s="23">
        <f>+'[2]КОС'!$Q$62</f>
        <v>61465</v>
      </c>
    </row>
    <row r="67" spans="1:7" s="11" customFormat="1" ht="23.25" customHeight="1">
      <c r="A67" s="21" t="s">
        <v>78</v>
      </c>
      <c r="B67" s="24" t="s">
        <v>79</v>
      </c>
      <c r="C67" s="23" t="e">
        <f>+#REF!</f>
        <v>#REF!</v>
      </c>
      <c r="D67" s="23" t="e">
        <f>+#REF!</f>
        <v>#REF!</v>
      </c>
      <c r="E67" s="23" t="e">
        <f t="shared" si="0"/>
        <v>#REF!</v>
      </c>
      <c r="F67" s="23" t="e">
        <f t="shared" si="1"/>
        <v>#REF!</v>
      </c>
      <c r="G67" s="23">
        <f>+'[2]КОС'!$Q$63</f>
        <v>31790</v>
      </c>
    </row>
    <row r="68" spans="1:7" s="11" customFormat="1" ht="18.75" hidden="1">
      <c r="A68" s="25" t="s">
        <v>14</v>
      </c>
      <c r="B68" s="26" t="s">
        <v>80</v>
      </c>
      <c r="C68" s="23" t="e">
        <f>+#REF!</f>
        <v>#REF!</v>
      </c>
      <c r="D68" s="23" t="e">
        <f>+#REF!</f>
        <v>#REF!</v>
      </c>
      <c r="E68" s="23" t="e">
        <f t="shared" si="0"/>
        <v>#REF!</v>
      </c>
      <c r="F68" s="23" t="e">
        <f t="shared" si="1"/>
        <v>#REF!</v>
      </c>
      <c r="G68" s="23">
        <f>+'[1]КОС'!K64</f>
        <v>10908</v>
      </c>
    </row>
    <row r="69" spans="1:7" s="11" customFormat="1" ht="18.75" hidden="1">
      <c r="A69" s="25" t="s">
        <v>14</v>
      </c>
      <c r="B69" s="26" t="s">
        <v>81</v>
      </c>
      <c r="C69" s="27" t="e">
        <f>+#REF!</f>
        <v>#REF!</v>
      </c>
      <c r="D69" s="27" t="e">
        <f>+#REF!</f>
        <v>#REF!</v>
      </c>
      <c r="E69" s="27" t="e">
        <f t="shared" si="0"/>
        <v>#REF!</v>
      </c>
      <c r="F69" s="27" t="e">
        <f t="shared" si="1"/>
        <v>#REF!</v>
      </c>
      <c r="G69" s="23">
        <f>+'[1]КОС'!K65</f>
        <v>872</v>
      </c>
    </row>
    <row r="70" spans="1:7" s="11" customFormat="1" ht="44.25" customHeight="1">
      <c r="A70" s="21" t="s">
        <v>82</v>
      </c>
      <c r="B70" s="37" t="s">
        <v>83</v>
      </c>
      <c r="C70" s="27" t="e">
        <f>+#REF!</f>
        <v>#REF!</v>
      </c>
      <c r="D70" s="27" t="e">
        <f>+#REF!</f>
        <v>#REF!</v>
      </c>
      <c r="E70" s="27" t="e">
        <f t="shared" si="0"/>
        <v>#REF!</v>
      </c>
      <c r="F70" s="27" t="e">
        <f t="shared" si="1"/>
        <v>#REF!</v>
      </c>
      <c r="G70" s="23">
        <f>+'[2]КОС'!$Q$66</f>
        <v>1509</v>
      </c>
    </row>
    <row r="71" spans="1:7" s="11" customFormat="1" ht="27" customHeight="1">
      <c r="A71" s="21" t="s">
        <v>155</v>
      </c>
      <c r="B71" s="24" t="s">
        <v>84</v>
      </c>
      <c r="C71" s="23" t="e">
        <f>+#REF!</f>
        <v>#REF!</v>
      </c>
      <c r="D71" s="23" t="e">
        <f>+#REF!</f>
        <v>#REF!</v>
      </c>
      <c r="E71" s="23" t="e">
        <f t="shared" si="0"/>
        <v>#REF!</v>
      </c>
      <c r="F71" s="23" t="e">
        <f t="shared" si="1"/>
        <v>#REF!</v>
      </c>
      <c r="G71" s="23">
        <f>+'[2]КОС'!$Q$67</f>
        <v>693722</v>
      </c>
    </row>
    <row r="72" spans="1:7" s="11" customFormat="1" ht="18.75" hidden="1">
      <c r="A72" s="25" t="s">
        <v>14</v>
      </c>
      <c r="B72" s="31" t="s">
        <v>85</v>
      </c>
      <c r="C72" s="23" t="e">
        <f>+#REF!</f>
        <v>#REF!</v>
      </c>
      <c r="D72" s="23" t="e">
        <f>+#REF!</f>
        <v>#REF!</v>
      </c>
      <c r="E72" s="23" t="e">
        <f t="shared" si="0"/>
        <v>#REF!</v>
      </c>
      <c r="F72" s="23" t="e">
        <f t="shared" si="1"/>
        <v>#REF!</v>
      </c>
      <c r="G72" s="23">
        <f>+'[1]КОС'!K68</f>
        <v>22616</v>
      </c>
    </row>
    <row r="73" spans="1:7" s="11" customFormat="1" ht="18.75" hidden="1">
      <c r="A73" s="25" t="s">
        <v>14</v>
      </c>
      <c r="B73" s="31" t="s">
        <v>86</v>
      </c>
      <c r="C73" s="27" t="e">
        <f>+#REF!</f>
        <v>#REF!</v>
      </c>
      <c r="D73" s="27" t="e">
        <f>+#REF!</f>
        <v>#REF!</v>
      </c>
      <c r="E73" s="27" t="e">
        <f t="shared" si="0"/>
        <v>#REF!</v>
      </c>
      <c r="F73" s="27" t="e">
        <f t="shared" si="1"/>
        <v>#REF!</v>
      </c>
      <c r="G73" s="23">
        <f>+'[1]КОС'!K69</f>
        <v>5180</v>
      </c>
    </row>
    <row r="74" spans="1:7" s="11" customFormat="1" ht="18.75" hidden="1">
      <c r="A74" s="25" t="s">
        <v>14</v>
      </c>
      <c r="B74" s="31" t="s">
        <v>87</v>
      </c>
      <c r="C74" s="27" t="e">
        <f>+#REF!</f>
        <v>#REF!</v>
      </c>
      <c r="D74" s="27" t="e">
        <f>+#REF!</f>
        <v>#REF!</v>
      </c>
      <c r="E74" s="27" t="e">
        <f t="shared" si="0"/>
        <v>#REF!</v>
      </c>
      <c r="F74" s="27" t="e">
        <f t="shared" si="1"/>
        <v>#REF!</v>
      </c>
      <c r="G74" s="28">
        <f>+'[1]КОС'!K70</f>
        <v>0</v>
      </c>
    </row>
    <row r="75" spans="1:7" s="11" customFormat="1" ht="18.75" hidden="1">
      <c r="A75" s="25" t="s">
        <v>14</v>
      </c>
      <c r="B75" s="31" t="s">
        <v>88</v>
      </c>
      <c r="C75" s="23" t="e">
        <f>+#REF!</f>
        <v>#REF!</v>
      </c>
      <c r="D75" s="23" t="e">
        <f>+#REF!</f>
        <v>#REF!</v>
      </c>
      <c r="E75" s="23" t="e">
        <f t="shared" si="0"/>
        <v>#REF!</v>
      </c>
      <c r="F75" s="23" t="e">
        <f t="shared" si="1"/>
        <v>#REF!</v>
      </c>
      <c r="G75" s="23">
        <f>+'[1]КОС'!K71</f>
        <v>30752</v>
      </c>
    </row>
    <row r="76" spans="1:7" s="11" customFormat="1" ht="18.75" hidden="1">
      <c r="A76" s="25"/>
      <c r="B76" s="26" t="s">
        <v>89</v>
      </c>
      <c r="C76" s="27" t="e">
        <f>+#REF!</f>
        <v>#REF!</v>
      </c>
      <c r="D76" s="27" t="e">
        <f>+#REF!</f>
        <v>#REF!</v>
      </c>
      <c r="E76" s="27" t="e">
        <f t="shared" si="0"/>
        <v>#REF!</v>
      </c>
      <c r="F76" s="27" t="e">
        <f t="shared" si="1"/>
        <v>#REF!</v>
      </c>
      <c r="G76" s="23">
        <f>+'[1]КОС'!K72</f>
        <v>6020</v>
      </c>
    </row>
    <row r="77" spans="1:7" s="11" customFormat="1" ht="18.75" hidden="1">
      <c r="A77" s="25"/>
      <c r="B77" s="26" t="s">
        <v>90</v>
      </c>
      <c r="C77" s="23" t="e">
        <f>+#REF!</f>
        <v>#REF!</v>
      </c>
      <c r="D77" s="23" t="e">
        <f>+#REF!</f>
        <v>#REF!</v>
      </c>
      <c r="E77" s="23" t="e">
        <f t="shared" si="0"/>
        <v>#REF!</v>
      </c>
      <c r="F77" s="23" t="e">
        <f t="shared" si="1"/>
        <v>#REF!</v>
      </c>
      <c r="G77" s="23">
        <f>+'[1]КОС'!K73</f>
        <v>3875</v>
      </c>
    </row>
    <row r="78" spans="1:7" s="11" customFormat="1" ht="18.75" hidden="1">
      <c r="A78" s="25"/>
      <c r="B78" s="26" t="s">
        <v>91</v>
      </c>
      <c r="C78" s="27" t="e">
        <f>+#REF!</f>
        <v>#REF!</v>
      </c>
      <c r="D78" s="27" t="e">
        <f>+#REF!</f>
        <v>#REF!</v>
      </c>
      <c r="E78" s="27" t="e">
        <f t="shared" si="0"/>
        <v>#REF!</v>
      </c>
      <c r="F78" s="27" t="e">
        <f t="shared" si="1"/>
        <v>#REF!</v>
      </c>
      <c r="G78" s="28">
        <f>+'[1]КОС'!K74</f>
        <v>0</v>
      </c>
    </row>
    <row r="79" spans="1:7" s="11" customFormat="1" ht="18.75" hidden="1">
      <c r="A79" s="25"/>
      <c r="B79" s="26" t="s">
        <v>92</v>
      </c>
      <c r="C79" s="27" t="e">
        <f>+#REF!</f>
        <v>#REF!</v>
      </c>
      <c r="D79" s="23" t="e">
        <f>+#REF!</f>
        <v>#REF!</v>
      </c>
      <c r="E79" s="27" t="e">
        <f t="shared" si="0"/>
        <v>#REF!</v>
      </c>
      <c r="F79" s="23" t="e">
        <f t="shared" si="1"/>
        <v>#REF!</v>
      </c>
      <c r="G79" s="23">
        <f>+'[1]КОС'!K75</f>
        <v>20857</v>
      </c>
    </row>
    <row r="80" spans="1:7" s="11" customFormat="1" ht="18.75" hidden="1">
      <c r="A80" s="25" t="s">
        <v>14</v>
      </c>
      <c r="B80" s="31" t="s">
        <v>93</v>
      </c>
      <c r="C80" s="23" t="e">
        <f>+#REF!</f>
        <v>#REF!</v>
      </c>
      <c r="D80" s="23" t="e">
        <f>+#REF!</f>
        <v>#REF!</v>
      </c>
      <c r="E80" s="23" t="e">
        <f t="shared" si="0"/>
        <v>#REF!</v>
      </c>
      <c r="F80" s="23" t="e">
        <f t="shared" si="1"/>
        <v>#REF!</v>
      </c>
      <c r="G80" s="23">
        <f>+'[1]КОС'!K76</f>
        <v>104</v>
      </c>
    </row>
    <row r="81" spans="1:7" s="11" customFormat="1" ht="18.75" hidden="1">
      <c r="A81" s="25" t="s">
        <v>14</v>
      </c>
      <c r="B81" s="31" t="s">
        <v>94</v>
      </c>
      <c r="C81" s="23" t="e">
        <f>+#REF!</f>
        <v>#REF!</v>
      </c>
      <c r="D81" s="23" t="e">
        <f>+#REF!</f>
        <v>#REF!</v>
      </c>
      <c r="E81" s="23" t="e">
        <f aca="true" t="shared" si="2" ref="E81:E119">+D81/C81*100</f>
        <v>#REF!</v>
      </c>
      <c r="F81" s="23" t="e">
        <f aca="true" t="shared" si="3" ref="F81:F119">+D81-C81</f>
        <v>#REF!</v>
      </c>
      <c r="G81" s="23">
        <f>+'[1]КОС'!K77</f>
        <v>2409</v>
      </c>
    </row>
    <row r="82" spans="1:7" s="11" customFormat="1" ht="18.75" hidden="1">
      <c r="A82" s="25"/>
      <c r="B82" s="26" t="s">
        <v>95</v>
      </c>
      <c r="C82" s="27" t="e">
        <f>+#REF!</f>
        <v>#REF!</v>
      </c>
      <c r="D82" s="27" t="e">
        <f>+#REF!</f>
        <v>#REF!</v>
      </c>
      <c r="E82" s="27" t="e">
        <f t="shared" si="2"/>
        <v>#REF!</v>
      </c>
      <c r="F82" s="27" t="e">
        <f t="shared" si="3"/>
        <v>#REF!</v>
      </c>
      <c r="G82" s="23">
        <f>+'[1]КОС'!K78</f>
        <v>271</v>
      </c>
    </row>
    <row r="83" spans="1:7" s="11" customFormat="1" ht="18.75" hidden="1">
      <c r="A83" s="25" t="s">
        <v>14</v>
      </c>
      <c r="B83" s="31" t="s">
        <v>96</v>
      </c>
      <c r="C83" s="27" t="e">
        <f>+#REF!</f>
        <v>#REF!</v>
      </c>
      <c r="D83" s="27" t="e">
        <f>+#REF!</f>
        <v>#REF!</v>
      </c>
      <c r="E83" s="27" t="e">
        <f t="shared" si="2"/>
        <v>#REF!</v>
      </c>
      <c r="F83" s="27" t="e">
        <f t="shared" si="3"/>
        <v>#REF!</v>
      </c>
      <c r="G83" s="23">
        <f>+'[1]КОС'!K79</f>
        <v>481</v>
      </c>
    </row>
    <row r="84" spans="1:7" s="11" customFormat="1" ht="18.75" hidden="1">
      <c r="A84" s="25" t="s">
        <v>14</v>
      </c>
      <c r="B84" s="31" t="s">
        <v>97</v>
      </c>
      <c r="C84" s="27" t="e">
        <f>+#REF!</f>
        <v>#REF!</v>
      </c>
      <c r="D84" s="27" t="e">
        <f>+#REF!</f>
        <v>#REF!</v>
      </c>
      <c r="E84" s="27" t="e">
        <f t="shared" si="2"/>
        <v>#REF!</v>
      </c>
      <c r="F84" s="27" t="e">
        <f t="shared" si="3"/>
        <v>#REF!</v>
      </c>
      <c r="G84" s="23">
        <f>+'[1]КОС'!K80</f>
        <v>167</v>
      </c>
    </row>
    <row r="85" spans="1:7" s="11" customFormat="1" ht="18.75" hidden="1">
      <c r="A85" s="25" t="s">
        <v>14</v>
      </c>
      <c r="B85" s="31" t="s">
        <v>98</v>
      </c>
      <c r="C85" s="27" t="e">
        <f>+#REF!</f>
        <v>#REF!</v>
      </c>
      <c r="D85" s="27" t="e">
        <f>+#REF!</f>
        <v>#REF!</v>
      </c>
      <c r="E85" s="27" t="e">
        <f t="shared" si="2"/>
        <v>#REF!</v>
      </c>
      <c r="F85" s="27" t="e">
        <f t="shared" si="3"/>
        <v>#REF!</v>
      </c>
      <c r="G85" s="28">
        <f>+'[1]КОС'!K81</f>
        <v>0</v>
      </c>
    </row>
    <row r="86" spans="1:7" s="11" customFormat="1" ht="20.25" customHeight="1" hidden="1">
      <c r="A86" s="25"/>
      <c r="B86" s="38" t="s">
        <v>99</v>
      </c>
      <c r="C86" s="27" t="e">
        <f>+#REF!</f>
        <v>#REF!</v>
      </c>
      <c r="D86" s="27" t="e">
        <f>+#REF!</f>
        <v>#REF!</v>
      </c>
      <c r="E86" s="27" t="e">
        <f t="shared" si="2"/>
        <v>#REF!</v>
      </c>
      <c r="F86" s="27" t="e">
        <f t="shared" si="3"/>
        <v>#REF!</v>
      </c>
      <c r="G86" s="28">
        <f>+'[1]КОС'!K82</f>
        <v>0</v>
      </c>
    </row>
    <row r="87" spans="1:7" s="11" customFormat="1" ht="37.5" hidden="1">
      <c r="A87" s="25"/>
      <c r="B87" s="26" t="s">
        <v>100</v>
      </c>
      <c r="C87" s="27" t="e">
        <f>+#REF!</f>
        <v>#REF!</v>
      </c>
      <c r="D87" s="27" t="e">
        <f>+#REF!</f>
        <v>#REF!</v>
      </c>
      <c r="E87" s="27" t="e">
        <f t="shared" si="2"/>
        <v>#REF!</v>
      </c>
      <c r="F87" s="27" t="e">
        <f t="shared" si="3"/>
        <v>#REF!</v>
      </c>
      <c r="G87" s="28">
        <f>+'[1]КОС'!K83</f>
        <v>0</v>
      </c>
    </row>
    <row r="88" spans="1:7" s="11" customFormat="1" ht="18.75" hidden="1">
      <c r="A88" s="25"/>
      <c r="B88" s="26" t="s">
        <v>101</v>
      </c>
      <c r="C88" s="27" t="e">
        <f>+#REF!</f>
        <v>#REF!</v>
      </c>
      <c r="D88" s="27" t="e">
        <f>+#REF!</f>
        <v>#REF!</v>
      </c>
      <c r="E88" s="27" t="e">
        <f t="shared" si="2"/>
        <v>#REF!</v>
      </c>
      <c r="F88" s="27" t="e">
        <f t="shared" si="3"/>
        <v>#REF!</v>
      </c>
      <c r="G88" s="28">
        <f>+'[1]КОС'!K84</f>
        <v>0</v>
      </c>
    </row>
    <row r="89" spans="1:7" s="11" customFormat="1" ht="18.75" hidden="1">
      <c r="A89" s="25" t="s">
        <v>14</v>
      </c>
      <c r="B89" s="31" t="s">
        <v>102</v>
      </c>
      <c r="C89" s="27" t="e">
        <f>+#REF!</f>
        <v>#REF!</v>
      </c>
      <c r="D89" s="27" t="e">
        <f>+#REF!</f>
        <v>#REF!</v>
      </c>
      <c r="E89" s="27" t="e">
        <f t="shared" si="2"/>
        <v>#REF!</v>
      </c>
      <c r="F89" s="27" t="e">
        <f t="shared" si="3"/>
        <v>#REF!</v>
      </c>
      <c r="G89" s="28">
        <f>+'[1]КОС'!K85</f>
        <v>0</v>
      </c>
    </row>
    <row r="90" spans="1:7" s="11" customFormat="1" ht="18.75" hidden="1">
      <c r="A90" s="25" t="s">
        <v>14</v>
      </c>
      <c r="B90" s="31" t="s">
        <v>103</v>
      </c>
      <c r="C90" s="23" t="e">
        <f>+#REF!</f>
        <v>#REF!</v>
      </c>
      <c r="D90" s="23" t="e">
        <f>+#REF!</f>
        <v>#REF!</v>
      </c>
      <c r="E90" s="23" t="e">
        <f t="shared" si="2"/>
        <v>#REF!</v>
      </c>
      <c r="F90" s="23" t="e">
        <f t="shared" si="3"/>
        <v>#REF!</v>
      </c>
      <c r="G90" s="23">
        <f>+'[1]КОС'!K86</f>
        <v>1149</v>
      </c>
    </row>
    <row r="91" spans="1:7" s="11" customFormat="1" ht="18.75" hidden="1">
      <c r="A91" s="25" t="s">
        <v>14</v>
      </c>
      <c r="B91" s="31" t="s">
        <v>51</v>
      </c>
      <c r="C91" s="23" t="e">
        <f>+#REF!</f>
        <v>#REF!</v>
      </c>
      <c r="D91" s="23" t="e">
        <f>+#REF!</f>
        <v>#REF!</v>
      </c>
      <c r="E91" s="23" t="e">
        <f t="shared" si="2"/>
        <v>#REF!</v>
      </c>
      <c r="F91" s="23" t="e">
        <f t="shared" si="3"/>
        <v>#REF!</v>
      </c>
      <c r="G91" s="23">
        <f>+'[1]КОС'!K87</f>
        <v>21128</v>
      </c>
    </row>
    <row r="92" spans="1:7" s="11" customFormat="1" ht="23.25" customHeight="1">
      <c r="A92" s="21" t="s">
        <v>104</v>
      </c>
      <c r="B92" s="17" t="s">
        <v>105</v>
      </c>
      <c r="C92" s="18" t="e">
        <f>+#REF!</f>
        <v>#REF!</v>
      </c>
      <c r="D92" s="18" t="e">
        <f>+#REF!</f>
        <v>#REF!</v>
      </c>
      <c r="E92" s="18" t="e">
        <f t="shared" si="2"/>
        <v>#REF!</v>
      </c>
      <c r="F92" s="18" t="e">
        <f t="shared" si="3"/>
        <v>#REF!</v>
      </c>
      <c r="G92" s="18">
        <f>+'[2]КОС'!$Q$88</f>
        <v>-573885</v>
      </c>
    </row>
    <row r="93" spans="1:7" s="11" customFormat="1" ht="27.75" customHeight="1">
      <c r="A93" s="16" t="s">
        <v>106</v>
      </c>
      <c r="B93" s="39" t="s">
        <v>107</v>
      </c>
      <c r="C93" s="23" t="e">
        <f>+#REF!</f>
        <v>#REF!</v>
      </c>
      <c r="D93" s="23" t="e">
        <f>+#REF!</f>
        <v>#REF!</v>
      </c>
      <c r="E93" s="23" t="e">
        <f t="shared" si="2"/>
        <v>#REF!</v>
      </c>
      <c r="F93" s="23" t="e">
        <f t="shared" si="3"/>
        <v>#REF!</v>
      </c>
      <c r="G93" s="23">
        <f>+'[2]КОС'!$Q$89</f>
        <v>-38521</v>
      </c>
    </row>
    <row r="94" spans="1:7" s="11" customFormat="1" ht="30.75" customHeight="1">
      <c r="A94" s="34" t="s">
        <v>108</v>
      </c>
      <c r="B94" s="24" t="s">
        <v>109</v>
      </c>
      <c r="C94" s="27" t="e">
        <f>+#REF!</f>
        <v>#REF!</v>
      </c>
      <c r="D94" s="23" t="e">
        <f>+#REF!</f>
        <v>#REF!</v>
      </c>
      <c r="E94" s="27" t="e">
        <f t="shared" si="2"/>
        <v>#REF!</v>
      </c>
      <c r="F94" s="23" t="e">
        <f t="shared" si="3"/>
        <v>#REF!</v>
      </c>
      <c r="G94" s="23">
        <f>+'[2]КОС'!$Q$90</f>
        <v>9909</v>
      </c>
    </row>
    <row r="95" spans="1:7" s="11" customFormat="1" ht="18.75" hidden="1">
      <c r="A95" s="25" t="s">
        <v>14</v>
      </c>
      <c r="B95" s="31" t="s">
        <v>110</v>
      </c>
      <c r="C95" s="27" t="e">
        <f>+#REF!</f>
        <v>#REF!</v>
      </c>
      <c r="D95" s="27" t="e">
        <f>+#REF!</f>
        <v>#REF!</v>
      </c>
      <c r="E95" s="27" t="e">
        <f t="shared" si="2"/>
        <v>#REF!</v>
      </c>
      <c r="F95" s="27" t="e">
        <f t="shared" si="3"/>
        <v>#REF!</v>
      </c>
      <c r="G95" s="28">
        <f>+'[1]КОС'!K91</f>
        <v>0</v>
      </c>
    </row>
    <row r="96" spans="1:7" s="11" customFormat="1" ht="18.75" hidden="1">
      <c r="A96" s="25" t="s">
        <v>14</v>
      </c>
      <c r="B96" s="31" t="s">
        <v>111</v>
      </c>
      <c r="C96" s="27" t="e">
        <f>+#REF!</f>
        <v>#REF!</v>
      </c>
      <c r="D96" s="27" t="e">
        <f>+#REF!</f>
        <v>#REF!</v>
      </c>
      <c r="E96" s="27" t="e">
        <f t="shared" si="2"/>
        <v>#REF!</v>
      </c>
      <c r="F96" s="27" t="e">
        <f t="shared" si="3"/>
        <v>#REF!</v>
      </c>
      <c r="G96" s="23">
        <f>+'[1]КОС'!K92</f>
        <v>109</v>
      </c>
    </row>
    <row r="97" spans="1:7" s="11" customFormat="1" ht="18.75" hidden="1">
      <c r="A97" s="25" t="s">
        <v>14</v>
      </c>
      <c r="B97" s="31" t="s">
        <v>112</v>
      </c>
      <c r="C97" s="27" t="e">
        <f>+#REF!</f>
        <v>#REF!</v>
      </c>
      <c r="D97" s="27" t="e">
        <f>+#REF!</f>
        <v>#REF!</v>
      </c>
      <c r="E97" s="27" t="e">
        <f t="shared" si="2"/>
        <v>#REF!</v>
      </c>
      <c r="F97" s="27" t="e">
        <f t="shared" si="3"/>
        <v>#REF!</v>
      </c>
      <c r="G97" s="28">
        <f>+'[1]КОС'!K93</f>
        <v>0</v>
      </c>
    </row>
    <row r="98" spans="1:7" s="11" customFormat="1" ht="18.75" hidden="1">
      <c r="A98" s="25" t="s">
        <v>14</v>
      </c>
      <c r="B98" s="31" t="s">
        <v>113</v>
      </c>
      <c r="C98" s="27" t="e">
        <f>+#REF!</f>
        <v>#REF!</v>
      </c>
      <c r="D98" s="23" t="e">
        <f>+#REF!</f>
        <v>#REF!</v>
      </c>
      <c r="E98" s="27" t="e">
        <f t="shared" si="2"/>
        <v>#REF!</v>
      </c>
      <c r="F98" s="23" t="e">
        <f t="shared" si="3"/>
        <v>#REF!</v>
      </c>
      <c r="G98" s="23">
        <f>+'[1]КОС'!K94</f>
        <v>10021</v>
      </c>
    </row>
    <row r="99" spans="1:7" s="11" customFormat="1" ht="24.75" customHeight="1">
      <c r="A99" s="34" t="s">
        <v>114</v>
      </c>
      <c r="B99" s="24" t="s">
        <v>115</v>
      </c>
      <c r="C99" s="23" t="e">
        <f>+#REF!</f>
        <v>#REF!</v>
      </c>
      <c r="D99" s="23" t="e">
        <f>+#REF!</f>
        <v>#REF!</v>
      </c>
      <c r="E99" s="23" t="e">
        <f t="shared" si="2"/>
        <v>#REF!</v>
      </c>
      <c r="F99" s="23" t="e">
        <f t="shared" si="3"/>
        <v>#REF!</v>
      </c>
      <c r="G99" s="23">
        <f>+'[2]КОС'!$Q$95</f>
        <v>48430</v>
      </c>
    </row>
    <row r="100" spans="1:7" s="11" customFormat="1" ht="18.75" hidden="1">
      <c r="A100" s="25" t="s">
        <v>14</v>
      </c>
      <c r="B100" s="31" t="s">
        <v>116</v>
      </c>
      <c r="C100" s="23" t="e">
        <f>+#REF!</f>
        <v>#REF!</v>
      </c>
      <c r="D100" s="23" t="e">
        <f>+#REF!</f>
        <v>#REF!</v>
      </c>
      <c r="E100" s="23" t="e">
        <f t="shared" si="2"/>
        <v>#REF!</v>
      </c>
      <c r="F100" s="23" t="e">
        <f t="shared" si="3"/>
        <v>#REF!</v>
      </c>
      <c r="G100" s="23">
        <f>+'[1]КОС'!K96</f>
        <v>397</v>
      </c>
    </row>
    <row r="101" spans="1:7" s="11" customFormat="1" ht="18.75" hidden="1">
      <c r="A101" s="25" t="s">
        <v>14</v>
      </c>
      <c r="B101" s="31" t="s">
        <v>117</v>
      </c>
      <c r="C101" s="27" t="e">
        <f>+#REF!</f>
        <v>#REF!</v>
      </c>
      <c r="D101" s="27" t="e">
        <f>+#REF!</f>
        <v>#REF!</v>
      </c>
      <c r="E101" s="27" t="e">
        <f t="shared" si="2"/>
        <v>#REF!</v>
      </c>
      <c r="F101" s="27" t="e">
        <f t="shared" si="3"/>
        <v>#REF!</v>
      </c>
      <c r="G101" s="23">
        <f>+'[1]КОС'!K97</f>
        <v>9145</v>
      </c>
    </row>
    <row r="102" spans="1:7" s="11" customFormat="1" ht="18.75" hidden="1">
      <c r="A102" s="25" t="s">
        <v>14</v>
      </c>
      <c r="B102" s="31" t="s">
        <v>118</v>
      </c>
      <c r="C102" s="27" t="e">
        <f>+#REF!</f>
        <v>#REF!</v>
      </c>
      <c r="D102" s="27" t="e">
        <f>+#REF!</f>
        <v>#REF!</v>
      </c>
      <c r="E102" s="27" t="e">
        <f t="shared" si="2"/>
        <v>#REF!</v>
      </c>
      <c r="F102" s="27" t="e">
        <f t="shared" si="3"/>
        <v>#REF!</v>
      </c>
      <c r="G102" s="23">
        <f>+'[1]КОС'!K98</f>
        <v>8941</v>
      </c>
    </row>
    <row r="103" spans="1:7" s="11" customFormat="1" ht="18.75" hidden="1">
      <c r="A103" s="25" t="s">
        <v>14</v>
      </c>
      <c r="B103" s="31" t="s">
        <v>119</v>
      </c>
      <c r="C103" s="23" t="e">
        <f>+#REF!</f>
        <v>#REF!</v>
      </c>
      <c r="D103" s="27" t="e">
        <f>+#REF!</f>
        <v>#REF!</v>
      </c>
      <c r="E103" s="27" t="e">
        <f t="shared" si="2"/>
        <v>#REF!</v>
      </c>
      <c r="F103" s="23" t="e">
        <f t="shared" si="3"/>
        <v>#REF!</v>
      </c>
      <c r="G103" s="23">
        <f>+'[1]КОС'!K99</f>
        <v>8204</v>
      </c>
    </row>
    <row r="104" spans="1:7" s="11" customFormat="1" ht="18.75" hidden="1">
      <c r="A104" s="25" t="s">
        <v>14</v>
      </c>
      <c r="B104" s="31" t="s">
        <v>120</v>
      </c>
      <c r="C104" s="27" t="e">
        <f>+#REF!</f>
        <v>#REF!</v>
      </c>
      <c r="D104" s="27" t="e">
        <f>+#REF!</f>
        <v>#REF!</v>
      </c>
      <c r="E104" s="27" t="e">
        <f t="shared" si="2"/>
        <v>#REF!</v>
      </c>
      <c r="F104" s="27" t="e">
        <f t="shared" si="3"/>
        <v>#REF!</v>
      </c>
      <c r="G104" s="28">
        <f>+'[1]КОС'!K100</f>
        <v>0</v>
      </c>
    </row>
    <row r="105" spans="1:7" s="11" customFormat="1" ht="18.75" hidden="1">
      <c r="A105" s="25" t="s">
        <v>14</v>
      </c>
      <c r="B105" s="31" t="s">
        <v>121</v>
      </c>
      <c r="C105" s="23" t="e">
        <f>+#REF!</f>
        <v>#REF!</v>
      </c>
      <c r="D105" s="23" t="e">
        <f>+#REF!</f>
        <v>#REF!</v>
      </c>
      <c r="E105" s="23" t="e">
        <f t="shared" si="2"/>
        <v>#REF!</v>
      </c>
      <c r="F105" s="23" t="e">
        <f t="shared" si="3"/>
        <v>#REF!</v>
      </c>
      <c r="G105" s="23">
        <f>+'[1]КОС'!K101</f>
        <v>43896</v>
      </c>
    </row>
    <row r="106" spans="1:7" s="11" customFormat="1" ht="24.75" customHeight="1">
      <c r="A106" s="16" t="s">
        <v>122</v>
      </c>
      <c r="B106" s="39" t="s">
        <v>123</v>
      </c>
      <c r="C106" s="23" t="e">
        <f>+#REF!</f>
        <v>#REF!</v>
      </c>
      <c r="D106" s="23" t="e">
        <f>+#REF!</f>
        <v>#REF!</v>
      </c>
      <c r="E106" s="23" t="e">
        <f t="shared" si="2"/>
        <v>#REF!</v>
      </c>
      <c r="F106" s="23" t="e">
        <f t="shared" si="3"/>
        <v>#REF!</v>
      </c>
      <c r="G106" s="23">
        <f>+'[2]КОС'!$Q$102</f>
        <v>-612406</v>
      </c>
    </row>
    <row r="107" spans="1:7" s="11" customFormat="1" ht="18.75">
      <c r="A107" s="16" t="s">
        <v>124</v>
      </c>
      <c r="B107" s="39" t="s">
        <v>125</v>
      </c>
      <c r="C107" s="27" t="e">
        <f>+#REF!</f>
        <v>#REF!</v>
      </c>
      <c r="D107" s="27" t="e">
        <f>+#REF!</f>
        <v>#REF!</v>
      </c>
      <c r="E107" s="27" t="e">
        <f t="shared" si="2"/>
        <v>#REF!</v>
      </c>
      <c r="F107" s="27" t="e">
        <f t="shared" si="3"/>
        <v>#REF!</v>
      </c>
      <c r="G107" s="23">
        <f>+'[2]КОС'!$Q$103</f>
        <v>116699</v>
      </c>
    </row>
    <row r="108" spans="1:7" s="11" customFormat="1" ht="18.75" hidden="1">
      <c r="A108" s="16" t="s">
        <v>126</v>
      </c>
      <c r="B108" s="39" t="s">
        <v>127</v>
      </c>
      <c r="C108" s="27" t="e">
        <f>+#REF!</f>
        <v>#REF!</v>
      </c>
      <c r="D108" s="27" t="e">
        <f>+#REF!</f>
        <v>#REF!</v>
      </c>
      <c r="E108" s="27" t="e">
        <f t="shared" si="2"/>
        <v>#REF!</v>
      </c>
      <c r="F108" s="27" t="e">
        <f t="shared" si="3"/>
        <v>#REF!</v>
      </c>
      <c r="G108" s="28">
        <f>+'[1]КОС'!K104</f>
        <v>0</v>
      </c>
    </row>
    <row r="109" spans="1:7" s="11" customFormat="1" ht="21.75" customHeight="1" hidden="1">
      <c r="A109" s="16" t="s">
        <v>124</v>
      </c>
      <c r="B109" s="39" t="s">
        <v>128</v>
      </c>
      <c r="C109" s="27" t="e">
        <f>+#REF!</f>
        <v>#REF!</v>
      </c>
      <c r="D109" s="27" t="e">
        <f>+#REF!</f>
        <v>#REF!</v>
      </c>
      <c r="E109" s="27" t="e">
        <f t="shared" si="2"/>
        <v>#REF!</v>
      </c>
      <c r="F109" s="27" t="e">
        <f t="shared" si="3"/>
        <v>#REF!</v>
      </c>
      <c r="G109" s="23">
        <f>+'[1]КОС'!K105</f>
        <v>0</v>
      </c>
    </row>
    <row r="110" spans="1:7" s="11" customFormat="1" ht="18.75" hidden="1">
      <c r="A110" s="16" t="s">
        <v>129</v>
      </c>
      <c r="B110" s="39" t="s">
        <v>130</v>
      </c>
      <c r="C110" s="27" t="e">
        <f>+#REF!</f>
        <v>#REF!</v>
      </c>
      <c r="D110" s="23" t="e">
        <f>+#REF!</f>
        <v>#REF!</v>
      </c>
      <c r="E110" s="27" t="e">
        <f t="shared" si="2"/>
        <v>#REF!</v>
      </c>
      <c r="F110" s="23" t="e">
        <f t="shared" si="3"/>
        <v>#REF!</v>
      </c>
      <c r="G110" s="28">
        <f>+'[1]КОС'!K106</f>
        <v>0</v>
      </c>
    </row>
    <row r="111" spans="1:7" s="11" customFormat="1" ht="56.25" hidden="1">
      <c r="A111" s="16" t="s">
        <v>131</v>
      </c>
      <c r="B111" s="39" t="s">
        <v>132</v>
      </c>
      <c r="C111" s="23" t="e">
        <f>+#REF!</f>
        <v>#REF!</v>
      </c>
      <c r="D111" s="23" t="e">
        <f>+#REF!</f>
        <v>#REF!</v>
      </c>
      <c r="E111" s="23" t="e">
        <f t="shared" si="2"/>
        <v>#REF!</v>
      </c>
      <c r="F111" s="23" t="e">
        <f t="shared" si="3"/>
        <v>#REF!</v>
      </c>
      <c r="G111" s="28">
        <f>+'[1]КОС'!K107</f>
        <v>0</v>
      </c>
    </row>
    <row r="112" spans="1:7" s="11" customFormat="1" ht="20.25" customHeight="1" hidden="1">
      <c r="A112" s="16" t="s">
        <v>133</v>
      </c>
      <c r="B112" s="39" t="s">
        <v>134</v>
      </c>
      <c r="C112" s="23"/>
      <c r="D112" s="23"/>
      <c r="E112" s="23"/>
      <c r="F112" s="23"/>
      <c r="G112" s="23"/>
    </row>
    <row r="113" spans="1:7" s="36" customFormat="1" ht="25.5" customHeight="1">
      <c r="A113" s="16" t="s">
        <v>126</v>
      </c>
      <c r="B113" s="17" t="s">
        <v>135</v>
      </c>
      <c r="C113" s="18" t="e">
        <f>+#REF!</f>
        <v>#REF!</v>
      </c>
      <c r="D113" s="18" t="e">
        <f>+#REF!</f>
        <v>#REF!</v>
      </c>
      <c r="E113" s="18" t="e">
        <f t="shared" si="2"/>
        <v>#REF!</v>
      </c>
      <c r="F113" s="18" t="e">
        <f t="shared" si="3"/>
        <v>#REF!</v>
      </c>
      <c r="G113" s="18">
        <f>+'[2]КОС'!$Q$109</f>
        <v>-494988</v>
      </c>
    </row>
    <row r="114" spans="1:7" s="11" customFormat="1" ht="15.75" hidden="1">
      <c r="A114" s="40"/>
      <c r="B114" s="41" t="s">
        <v>136</v>
      </c>
      <c r="C114" s="42"/>
      <c r="D114" s="42"/>
      <c r="E114" s="42"/>
      <c r="F114" s="42"/>
      <c r="G114" s="42"/>
    </row>
    <row r="115" spans="1:7" s="11" customFormat="1" ht="15.75" hidden="1">
      <c r="A115" s="40" t="s">
        <v>137</v>
      </c>
      <c r="B115" s="43" t="s">
        <v>138</v>
      </c>
      <c r="C115" s="42" t="e">
        <f>+#REF!</f>
        <v>#REF!</v>
      </c>
      <c r="D115" s="42" t="e">
        <f>+#REF!</f>
        <v>#REF!</v>
      </c>
      <c r="E115" s="42" t="e">
        <f t="shared" si="2"/>
        <v>#REF!</v>
      </c>
      <c r="F115" s="42" t="e">
        <f t="shared" si="3"/>
        <v>#REF!</v>
      </c>
      <c r="G115" s="42">
        <f>+'[1]КОС'!K111</f>
        <v>445</v>
      </c>
    </row>
    <row r="116" spans="1:7" s="11" customFormat="1" ht="15.75" hidden="1">
      <c r="A116" s="44" t="s">
        <v>14</v>
      </c>
      <c r="B116" s="45" t="s">
        <v>139</v>
      </c>
      <c r="C116" s="46" t="e">
        <f>+#REF!</f>
        <v>#REF!</v>
      </c>
      <c r="D116" s="46" t="e">
        <f>+#REF!</f>
        <v>#REF!</v>
      </c>
      <c r="E116" s="46" t="e">
        <f t="shared" si="2"/>
        <v>#REF!</v>
      </c>
      <c r="F116" s="46" t="e">
        <f t="shared" si="3"/>
        <v>#REF!</v>
      </c>
      <c r="G116" s="47">
        <f>+'[1]КОС'!K112</f>
        <v>0</v>
      </c>
    </row>
    <row r="117" spans="1:7" s="11" customFormat="1" ht="15.75" hidden="1">
      <c r="A117" s="44" t="s">
        <v>14</v>
      </c>
      <c r="B117" s="45" t="s">
        <v>140</v>
      </c>
      <c r="C117" s="42" t="e">
        <f>+#REF!</f>
        <v>#REF!</v>
      </c>
      <c r="D117" s="42" t="e">
        <f>+#REF!</f>
        <v>#REF!</v>
      </c>
      <c r="E117" s="42" t="e">
        <f t="shared" si="2"/>
        <v>#REF!</v>
      </c>
      <c r="F117" s="42" t="e">
        <f t="shared" si="3"/>
        <v>#REF!</v>
      </c>
      <c r="G117" s="42">
        <f>+'[1]КОС'!K113</f>
        <v>0</v>
      </c>
    </row>
    <row r="118" spans="1:7" s="11" customFormat="1" ht="15.75" hidden="1">
      <c r="A118" s="44" t="s">
        <v>14</v>
      </c>
      <c r="B118" s="45" t="s">
        <v>141</v>
      </c>
      <c r="C118" s="42" t="e">
        <f>+#REF!</f>
        <v>#REF!</v>
      </c>
      <c r="D118" s="42" t="e">
        <f>+#REF!</f>
        <v>#REF!</v>
      </c>
      <c r="E118" s="42" t="e">
        <f t="shared" si="2"/>
        <v>#REF!</v>
      </c>
      <c r="F118" s="42" t="e">
        <f t="shared" si="3"/>
        <v>#REF!</v>
      </c>
      <c r="G118" s="42">
        <f>+'[1]КОС'!K114</f>
        <v>3</v>
      </c>
    </row>
    <row r="119" spans="1:7" s="11" customFormat="1" ht="18.75" customHeight="1" hidden="1">
      <c r="A119" s="40" t="s">
        <v>142</v>
      </c>
      <c r="B119" s="43" t="s">
        <v>143</v>
      </c>
      <c r="C119" s="46" t="e">
        <f>+#REF!</f>
        <v>#REF!</v>
      </c>
      <c r="D119" s="42" t="e">
        <f>+#REF!</f>
        <v>#REF!</v>
      </c>
      <c r="E119" s="46" t="e">
        <f t="shared" si="2"/>
        <v>#REF!</v>
      </c>
      <c r="F119" s="42" t="e">
        <f t="shared" si="3"/>
        <v>#REF!</v>
      </c>
      <c r="G119" s="42">
        <f>+'[1]КОС'!K115</f>
        <v>254</v>
      </c>
    </row>
    <row r="120" spans="1:7" s="11" customFormat="1" ht="31.5" hidden="1">
      <c r="A120" s="40" t="s">
        <v>144</v>
      </c>
      <c r="B120" s="48" t="s">
        <v>145</v>
      </c>
      <c r="C120" s="46" t="e">
        <f>+#REF!</f>
        <v>#REF!</v>
      </c>
      <c r="D120" s="42" t="e">
        <f>+#REF!</f>
        <v>#REF!</v>
      </c>
      <c r="E120" s="49"/>
      <c r="F120" s="49"/>
      <c r="G120" s="42">
        <f>+'[1]КОС'!K116</f>
        <v>178.42191601049868</v>
      </c>
    </row>
    <row r="121" spans="1:7" s="11" customFormat="1" ht="31.5" hidden="1">
      <c r="A121" s="40" t="s">
        <v>146</v>
      </c>
      <c r="B121" s="50" t="s">
        <v>147</v>
      </c>
      <c r="C121" s="46" t="e">
        <f>+#REF!</f>
        <v>#REF!</v>
      </c>
      <c r="D121" s="46" t="e">
        <f>+#REF!</f>
        <v>#REF!</v>
      </c>
      <c r="E121" s="51"/>
      <c r="F121" s="51"/>
      <c r="G121" s="42">
        <f>+'[1]КОС'!K117</f>
        <v>500</v>
      </c>
    </row>
    <row r="122" spans="1:7" s="11" customFormat="1" ht="15.75" hidden="1">
      <c r="A122" s="40" t="s">
        <v>148</v>
      </c>
      <c r="B122" s="50" t="s">
        <v>149</v>
      </c>
      <c r="C122" s="52" t="e">
        <f>+#REF!</f>
        <v>#REF!</v>
      </c>
      <c r="D122" s="53"/>
      <c r="E122" s="53"/>
      <c r="F122" s="53"/>
      <c r="G122" s="54"/>
    </row>
    <row r="123" spans="1:7" s="11" customFormat="1" ht="15.75" hidden="1">
      <c r="A123" s="55" t="s">
        <v>14</v>
      </c>
      <c r="B123" s="56" t="s">
        <v>150</v>
      </c>
      <c r="C123" s="52" t="e">
        <f>+#REF!</f>
        <v>#REF!</v>
      </c>
      <c r="D123" s="53"/>
      <c r="E123" s="53"/>
      <c r="F123" s="53"/>
      <c r="G123" s="54"/>
    </row>
    <row r="124" spans="1:7" s="11" customFormat="1" ht="15.75" hidden="1">
      <c r="A124" s="55" t="s">
        <v>14</v>
      </c>
      <c r="B124" s="56" t="s">
        <v>151</v>
      </c>
      <c r="C124" s="52" t="e">
        <f>+#REF!</f>
        <v>#REF!</v>
      </c>
      <c r="D124" s="53"/>
      <c r="E124" s="53"/>
      <c r="F124" s="53"/>
      <c r="G124" s="54"/>
    </row>
    <row r="125" spans="1:7" s="11" customFormat="1" ht="0.75" customHeight="1" hidden="1">
      <c r="A125" s="55" t="s">
        <v>14</v>
      </c>
      <c r="B125" s="57" t="s">
        <v>120</v>
      </c>
      <c r="C125" s="52" t="e">
        <f>+#REF!</f>
        <v>#REF!</v>
      </c>
      <c r="D125" s="53"/>
      <c r="E125" s="53"/>
      <c r="F125" s="53"/>
      <c r="G125" s="54"/>
    </row>
    <row r="126" spans="1:7" s="11" customFormat="1" ht="24" customHeight="1" hidden="1">
      <c r="A126" s="58"/>
      <c r="B126" s="59"/>
      <c r="C126" s="60"/>
      <c r="D126" s="60"/>
      <c r="E126" s="60"/>
      <c r="F126" s="60"/>
      <c r="G126" s="61"/>
    </row>
    <row r="127" spans="1:7" s="11" customFormat="1" ht="19.5" customHeight="1" hidden="1">
      <c r="A127" s="73" t="s">
        <v>152</v>
      </c>
      <c r="B127" s="73"/>
      <c r="C127" s="62"/>
      <c r="D127" s="62"/>
      <c r="E127" s="62"/>
      <c r="F127" s="62"/>
      <c r="G127" s="63"/>
    </row>
    <row r="128" spans="1:7" s="11" customFormat="1" ht="10.5" customHeight="1" hidden="1">
      <c r="A128" s="64"/>
      <c r="B128" s="65"/>
      <c r="C128" s="62"/>
      <c r="D128" s="62"/>
      <c r="E128" s="62"/>
      <c r="F128" s="62"/>
      <c r="G128" s="63"/>
    </row>
    <row r="129" spans="1:7" ht="9" customHeight="1" hidden="1">
      <c r="A129" s="66"/>
      <c r="B129" s="67"/>
      <c r="C129" s="68"/>
      <c r="D129" s="68"/>
      <c r="E129" s="68"/>
      <c r="F129" s="68"/>
      <c r="G129" s="66"/>
    </row>
    <row r="130" spans="1:7" ht="20.25" hidden="1">
      <c r="A130" s="74" t="s">
        <v>153</v>
      </c>
      <c r="B130" s="74"/>
      <c r="C130" s="74"/>
      <c r="D130" s="74"/>
      <c r="E130" s="74"/>
      <c r="F130" s="74"/>
      <c r="G130" s="74"/>
    </row>
    <row r="131" spans="1:7" ht="18.75">
      <c r="A131" s="75"/>
      <c r="B131" s="75"/>
      <c r="C131" s="69"/>
      <c r="D131" s="69"/>
      <c r="E131" s="69"/>
      <c r="F131" s="69"/>
      <c r="G131" s="70"/>
    </row>
    <row r="132" spans="1:7" ht="12.75">
      <c r="A132" s="3"/>
      <c r="B132" s="71"/>
      <c r="C132" s="4"/>
      <c r="D132" s="4"/>
      <c r="E132" s="4"/>
      <c r="F132" s="4"/>
      <c r="G132" s="3"/>
    </row>
    <row r="133" spans="1:7" ht="12.75">
      <c r="A133" s="3"/>
      <c r="B133" s="71"/>
      <c r="C133" s="4"/>
      <c r="D133" s="4"/>
      <c r="E133" s="4"/>
      <c r="F133" s="4"/>
      <c r="G133" s="3"/>
    </row>
    <row r="134" spans="1:7" ht="12.75">
      <c r="A134" s="3"/>
      <c r="B134" s="71"/>
      <c r="C134" s="4"/>
      <c r="D134" s="4"/>
      <c r="E134" s="4"/>
      <c r="F134" s="4"/>
      <c r="G134" s="3"/>
    </row>
    <row r="135" spans="1:7" ht="12.75">
      <c r="A135" s="3"/>
      <c r="B135" s="71"/>
      <c r="C135" s="4"/>
      <c r="D135" s="4"/>
      <c r="E135" s="4"/>
      <c r="F135" s="4"/>
      <c r="G135" s="3"/>
    </row>
    <row r="136" spans="1:7" ht="12.75">
      <c r="A136" s="3"/>
      <c r="B136" s="71"/>
      <c r="C136" s="4"/>
      <c r="D136" s="4"/>
      <c r="E136" s="4"/>
      <c r="F136" s="4"/>
      <c r="G136" s="3"/>
    </row>
    <row r="137" spans="1:7" ht="12.75">
      <c r="A137" s="3"/>
      <c r="B137" s="71"/>
      <c r="C137" s="4"/>
      <c r="D137" s="4"/>
      <c r="E137" s="4"/>
      <c r="F137" s="4"/>
      <c r="G137" s="3"/>
    </row>
    <row r="138" spans="1:7" ht="12.75">
      <c r="A138" s="3"/>
      <c r="B138" s="71"/>
      <c r="C138" s="4"/>
      <c r="D138" s="4"/>
      <c r="E138" s="4"/>
      <c r="F138" s="4"/>
      <c r="G138" s="3"/>
    </row>
    <row r="139" spans="1:7" ht="12.75">
      <c r="A139" s="3"/>
      <c r="B139" s="71"/>
      <c r="C139" s="4"/>
      <c r="D139" s="4"/>
      <c r="E139" s="4"/>
      <c r="F139" s="4"/>
      <c r="G139" s="3"/>
    </row>
    <row r="140" spans="1:7" ht="12.75">
      <c r="A140" s="3"/>
      <c r="B140" s="71"/>
      <c r="C140" s="4"/>
      <c r="D140" s="4"/>
      <c r="E140" s="4"/>
      <c r="F140" s="4"/>
      <c r="G140" s="3"/>
    </row>
    <row r="141" spans="1:7" ht="12.75">
      <c r="A141" s="3"/>
      <c r="B141" s="71"/>
      <c r="C141" s="4"/>
      <c r="D141" s="4"/>
      <c r="E141" s="4"/>
      <c r="F141" s="4"/>
      <c r="G141" s="3"/>
    </row>
    <row r="142" spans="1:7" ht="12.75">
      <c r="A142" s="3"/>
      <c r="B142" s="71"/>
      <c r="C142" s="4"/>
      <c r="D142" s="4"/>
      <c r="E142" s="4"/>
      <c r="F142" s="4"/>
      <c r="G142" s="3"/>
    </row>
    <row r="143" spans="1:7" ht="12.75">
      <c r="A143" s="3"/>
      <c r="B143" s="71"/>
      <c r="C143" s="4"/>
      <c r="D143" s="4"/>
      <c r="E143" s="4"/>
      <c r="F143" s="4"/>
      <c r="G143" s="3"/>
    </row>
    <row r="144" spans="1:7" ht="12.75">
      <c r="A144" s="3"/>
      <c r="B144" s="71"/>
      <c r="C144" s="4"/>
      <c r="D144" s="4"/>
      <c r="E144" s="4"/>
      <c r="F144" s="4"/>
      <c r="G144" s="3"/>
    </row>
    <row r="145" spans="1:7" ht="12.75">
      <c r="A145" s="3"/>
      <c r="B145" s="71"/>
      <c r="C145" s="4"/>
      <c r="D145" s="4"/>
      <c r="E145" s="4"/>
      <c r="F145" s="4"/>
      <c r="G145" s="3"/>
    </row>
    <row r="146" spans="1:7" ht="12.75">
      <c r="A146" s="3"/>
      <c r="B146" s="71"/>
      <c r="C146" s="4"/>
      <c r="D146" s="4"/>
      <c r="E146" s="4"/>
      <c r="F146" s="4"/>
      <c r="G146" s="3"/>
    </row>
    <row r="147" spans="1:7" ht="12.75">
      <c r="A147" s="3"/>
      <c r="B147" s="71"/>
      <c r="C147" s="4"/>
      <c r="D147" s="4"/>
      <c r="E147" s="4"/>
      <c r="F147" s="4"/>
      <c r="G147" s="3"/>
    </row>
    <row r="148" spans="1:7" ht="12.75">
      <c r="A148" s="3"/>
      <c r="B148" s="71"/>
      <c r="C148" s="4"/>
      <c r="D148" s="4"/>
      <c r="E148" s="4"/>
      <c r="F148" s="4"/>
      <c r="G148" s="3"/>
    </row>
    <row r="149" spans="1:7" ht="12.75">
      <c r="A149" s="3"/>
      <c r="B149" s="71"/>
      <c r="C149" s="4"/>
      <c r="D149" s="4"/>
      <c r="E149" s="4"/>
      <c r="F149" s="4"/>
      <c r="G149" s="3"/>
    </row>
    <row r="150" spans="1:7" ht="12.75">
      <c r="A150" s="3"/>
      <c r="B150" s="71"/>
      <c r="C150" s="4"/>
      <c r="D150" s="4"/>
      <c r="E150" s="4"/>
      <c r="F150" s="4"/>
      <c r="G150" s="3"/>
    </row>
    <row r="151" spans="1:7" ht="12.75">
      <c r="A151" s="3"/>
      <c r="B151" s="71"/>
      <c r="C151" s="4"/>
      <c r="D151" s="4"/>
      <c r="E151" s="4"/>
      <c r="F151" s="4"/>
      <c r="G151" s="3"/>
    </row>
    <row r="152" spans="1:7" ht="12.75">
      <c r="A152" s="3"/>
      <c r="B152" s="71"/>
      <c r="C152" s="4"/>
      <c r="D152" s="4"/>
      <c r="E152" s="4"/>
      <c r="F152" s="4"/>
      <c r="G152" s="3"/>
    </row>
    <row r="153" spans="1:7" ht="12.75">
      <c r="A153" s="3"/>
      <c r="B153" s="71"/>
      <c r="C153" s="4"/>
      <c r="D153" s="4"/>
      <c r="E153" s="4"/>
      <c r="F153" s="4"/>
      <c r="G153" s="3"/>
    </row>
    <row r="154" spans="1:7" ht="12.75">
      <c r="A154" s="3"/>
      <c r="B154" s="71"/>
      <c r="C154" s="4"/>
      <c r="D154" s="4"/>
      <c r="E154" s="4"/>
      <c r="F154" s="4"/>
      <c r="G154" s="3"/>
    </row>
    <row r="155" spans="1:7" ht="12.75">
      <c r="A155" s="3"/>
      <c r="B155" s="71"/>
      <c r="C155" s="4"/>
      <c r="D155" s="4"/>
      <c r="E155" s="4"/>
      <c r="F155" s="4"/>
      <c r="G155" s="3"/>
    </row>
    <row r="156" spans="1:7" ht="12.75">
      <c r="A156" s="3"/>
      <c r="B156" s="71"/>
      <c r="C156" s="4"/>
      <c r="D156" s="4"/>
      <c r="E156" s="4"/>
      <c r="F156" s="4"/>
      <c r="G156" s="3"/>
    </row>
    <row r="157" spans="1:7" ht="12.75">
      <c r="A157" s="3"/>
      <c r="B157" s="71"/>
      <c r="C157" s="4"/>
      <c r="D157" s="4"/>
      <c r="E157" s="4"/>
      <c r="F157" s="4"/>
      <c r="G157" s="3"/>
    </row>
    <row r="158" spans="1:7" ht="12.75">
      <c r="A158" s="3"/>
      <c r="B158" s="71"/>
      <c r="C158" s="4"/>
      <c r="D158" s="4"/>
      <c r="E158" s="4"/>
      <c r="F158" s="4"/>
      <c r="G158" s="3"/>
    </row>
    <row r="159" spans="1:7" ht="12.75">
      <c r="A159" s="3"/>
      <c r="B159" s="71"/>
      <c r="C159" s="4"/>
      <c r="D159" s="4"/>
      <c r="E159" s="4"/>
      <c r="F159" s="4"/>
      <c r="G159" s="3"/>
    </row>
    <row r="160" spans="1:7" ht="12.75">
      <c r="A160" s="3"/>
      <c r="B160" s="71"/>
      <c r="C160" s="4"/>
      <c r="D160" s="4"/>
      <c r="E160" s="4"/>
      <c r="F160" s="4"/>
      <c r="G160" s="3"/>
    </row>
    <row r="161" spans="1:7" ht="12.75">
      <c r="A161" s="3"/>
      <c r="B161" s="71"/>
      <c r="C161" s="4"/>
      <c r="D161" s="4"/>
      <c r="E161" s="4"/>
      <c r="F161" s="4"/>
      <c r="G161" s="3"/>
    </row>
    <row r="162" spans="1:7" ht="12.75">
      <c r="A162" s="3"/>
      <c r="B162" s="71"/>
      <c r="C162" s="4"/>
      <c r="D162" s="4"/>
      <c r="E162" s="4"/>
      <c r="F162" s="4"/>
      <c r="G162" s="3"/>
    </row>
    <row r="163" spans="1:7" ht="12.75">
      <c r="A163" s="3"/>
      <c r="B163" s="71"/>
      <c r="C163" s="4"/>
      <c r="D163" s="4"/>
      <c r="E163" s="4"/>
      <c r="F163" s="4"/>
      <c r="G163" s="3"/>
    </row>
    <row r="164" spans="1:7" ht="12.75">
      <c r="A164" s="3"/>
      <c r="B164" s="71"/>
      <c r="C164" s="4"/>
      <c r="D164" s="4"/>
      <c r="E164" s="4"/>
      <c r="F164" s="4"/>
      <c r="G164" s="3"/>
    </row>
    <row r="165" spans="1:7" ht="12.75">
      <c r="A165" s="3"/>
      <c r="B165" s="71"/>
      <c r="C165" s="4"/>
      <c r="D165" s="4"/>
      <c r="E165" s="4"/>
      <c r="F165" s="4"/>
      <c r="G165" s="3"/>
    </row>
    <row r="166" spans="1:7" ht="12.75">
      <c r="A166" s="3"/>
      <c r="B166" s="71"/>
      <c r="C166" s="4"/>
      <c r="D166" s="4"/>
      <c r="E166" s="4"/>
      <c r="F166" s="4"/>
      <c r="G166" s="3"/>
    </row>
    <row r="167" spans="1:7" ht="12.75">
      <c r="A167" s="3"/>
      <c r="B167" s="71"/>
      <c r="C167" s="4"/>
      <c r="D167" s="4"/>
      <c r="E167" s="4"/>
      <c r="F167" s="4"/>
      <c r="G167" s="3"/>
    </row>
    <row r="168" spans="1:7" ht="12.75">
      <c r="A168" s="3"/>
      <c r="B168" s="71"/>
      <c r="C168" s="4"/>
      <c r="D168" s="4"/>
      <c r="E168" s="4"/>
      <c r="F168" s="4"/>
      <c r="G168" s="3"/>
    </row>
    <row r="169" spans="1:7" ht="12.75">
      <c r="A169" s="3"/>
      <c r="B169" s="71"/>
      <c r="C169" s="4"/>
      <c r="D169" s="4"/>
      <c r="E169" s="4"/>
      <c r="F169" s="4"/>
      <c r="G169" s="3"/>
    </row>
    <row r="170" spans="1:7" ht="12.75">
      <c r="A170" s="3"/>
      <c r="B170" s="71"/>
      <c r="C170" s="4"/>
      <c r="D170" s="4"/>
      <c r="E170" s="4"/>
      <c r="F170" s="4"/>
      <c r="G170" s="3"/>
    </row>
    <row r="171" spans="1:7" ht="12.75">
      <c r="A171" s="3"/>
      <c r="B171" s="71"/>
      <c r="C171" s="4"/>
      <c r="D171" s="4"/>
      <c r="E171" s="4"/>
      <c r="F171" s="4"/>
      <c r="G171" s="3"/>
    </row>
    <row r="172" spans="1:7" ht="12.75">
      <c r="A172" s="3"/>
      <c r="B172" s="71"/>
      <c r="C172" s="4"/>
      <c r="D172" s="4"/>
      <c r="E172" s="4"/>
      <c r="F172" s="4"/>
      <c r="G172" s="3"/>
    </row>
    <row r="173" spans="1:7" ht="12.75">
      <c r="A173" s="3"/>
      <c r="B173" s="71"/>
      <c r="C173" s="4"/>
      <c r="D173" s="4"/>
      <c r="E173" s="4"/>
      <c r="F173" s="4"/>
      <c r="G173" s="3"/>
    </row>
    <row r="174" spans="1:7" ht="12.75">
      <c r="A174" s="3"/>
      <c r="B174" s="71"/>
      <c r="C174" s="4"/>
      <c r="D174" s="4"/>
      <c r="E174" s="4"/>
      <c r="F174" s="4"/>
      <c r="G174" s="3"/>
    </row>
    <row r="175" spans="1:7" ht="12.75">
      <c r="A175" s="3"/>
      <c r="B175" s="71"/>
      <c r="C175" s="4"/>
      <c r="D175" s="4"/>
      <c r="E175" s="4"/>
      <c r="F175" s="4"/>
      <c r="G175" s="3"/>
    </row>
    <row r="176" spans="1:7" ht="12.75">
      <c r="A176" s="3"/>
      <c r="B176" s="71"/>
      <c r="C176" s="4"/>
      <c r="D176" s="4"/>
      <c r="E176" s="4"/>
      <c r="F176" s="4"/>
      <c r="G176" s="3"/>
    </row>
    <row r="177" spans="1:7" ht="12.75">
      <c r="A177" s="3"/>
      <c r="B177" s="71"/>
      <c r="C177" s="4"/>
      <c r="D177" s="4"/>
      <c r="E177" s="4"/>
      <c r="F177" s="4"/>
      <c r="G177" s="3"/>
    </row>
    <row r="178" spans="1:7" ht="12.75">
      <c r="A178" s="3"/>
      <c r="B178" s="71"/>
      <c r="C178" s="4"/>
      <c r="D178" s="4"/>
      <c r="E178" s="4"/>
      <c r="F178" s="4"/>
      <c r="G178" s="3"/>
    </row>
    <row r="179" spans="1:7" ht="12.75">
      <c r="A179" s="3"/>
      <c r="B179" s="71"/>
      <c r="C179" s="4"/>
      <c r="D179" s="4"/>
      <c r="E179" s="4"/>
      <c r="F179" s="4"/>
      <c r="G179" s="3"/>
    </row>
    <row r="180" spans="1:7" ht="12.75">
      <c r="A180" s="3"/>
      <c r="B180" s="71"/>
      <c r="C180" s="4"/>
      <c r="D180" s="4"/>
      <c r="E180" s="4"/>
      <c r="F180" s="4"/>
      <c r="G180" s="3"/>
    </row>
    <row r="181" spans="1:7" ht="12.75">
      <c r="A181" s="3"/>
      <c r="B181" s="71"/>
      <c r="C181" s="4"/>
      <c r="D181" s="4"/>
      <c r="E181" s="4"/>
      <c r="F181" s="4"/>
      <c r="G181" s="3"/>
    </row>
    <row r="182" spans="1:7" ht="12.75">
      <c r="A182" s="3"/>
      <c r="B182" s="71"/>
      <c r="C182" s="4"/>
      <c r="D182" s="4"/>
      <c r="E182" s="4"/>
      <c r="F182" s="4"/>
      <c r="G182" s="3"/>
    </row>
    <row r="183" spans="1:7" ht="12.75">
      <c r="A183" s="3"/>
      <c r="B183" s="71"/>
      <c r="C183" s="4"/>
      <c r="D183" s="4"/>
      <c r="E183" s="4"/>
      <c r="F183" s="4"/>
      <c r="G183" s="3"/>
    </row>
    <row r="184" spans="1:7" ht="12.75">
      <c r="A184" s="3"/>
      <c r="B184" s="71"/>
      <c r="C184" s="4"/>
      <c r="D184" s="4"/>
      <c r="E184" s="4"/>
      <c r="F184" s="4"/>
      <c r="G184" s="3"/>
    </row>
    <row r="185" spans="1:7" ht="12.75">
      <c r="A185" s="3"/>
      <c r="B185" s="71"/>
      <c r="C185" s="4"/>
      <c r="D185" s="4"/>
      <c r="E185" s="4"/>
      <c r="F185" s="4"/>
      <c r="G185" s="3"/>
    </row>
    <row r="186" spans="1:7" ht="12.75">
      <c r="A186" s="3"/>
      <c r="B186" s="71"/>
      <c r="C186" s="4"/>
      <c r="D186" s="4"/>
      <c r="E186" s="4"/>
      <c r="F186" s="4"/>
      <c r="G186" s="3"/>
    </row>
    <row r="187" spans="1:7" ht="12.75">
      <c r="A187" s="3"/>
      <c r="B187" s="71"/>
      <c r="C187" s="4"/>
      <c r="D187" s="4"/>
      <c r="E187" s="4"/>
      <c r="F187" s="4"/>
      <c r="G187" s="3"/>
    </row>
    <row r="188" spans="1:7" ht="12.75">
      <c r="A188" s="3"/>
      <c r="B188" s="71"/>
      <c r="C188" s="4"/>
      <c r="D188" s="4"/>
      <c r="E188" s="4"/>
      <c r="F188" s="4"/>
      <c r="G188" s="3"/>
    </row>
    <row r="189" spans="1:7" ht="12.75">
      <c r="A189" s="3"/>
      <c r="B189" s="71"/>
      <c r="C189" s="4"/>
      <c r="D189" s="4"/>
      <c r="E189" s="4"/>
      <c r="F189" s="4"/>
      <c r="G189" s="3"/>
    </row>
    <row r="190" spans="1:7" ht="12.75">
      <c r="A190" s="3"/>
      <c r="B190" s="71"/>
      <c r="C190" s="4"/>
      <c r="D190" s="4"/>
      <c r="E190" s="4"/>
      <c r="F190" s="4"/>
      <c r="G190" s="3"/>
    </row>
    <row r="191" spans="1:7" ht="12.75">
      <c r="A191" s="3"/>
      <c r="B191" s="71"/>
      <c r="C191" s="4"/>
      <c r="D191" s="4"/>
      <c r="E191" s="4"/>
      <c r="F191" s="4"/>
      <c r="G191" s="3"/>
    </row>
    <row r="192" spans="1:7" ht="12.75">
      <c r="A192" s="3"/>
      <c r="B192" s="71"/>
      <c r="C192" s="4"/>
      <c r="D192" s="4"/>
      <c r="E192" s="4"/>
      <c r="F192" s="4"/>
      <c r="G192" s="3"/>
    </row>
    <row r="193" spans="1:7" ht="12.75">
      <c r="A193" s="3"/>
      <c r="B193" s="71"/>
      <c r="C193" s="4"/>
      <c r="D193" s="4"/>
      <c r="E193" s="4"/>
      <c r="F193" s="4"/>
      <c r="G193" s="3"/>
    </row>
    <row r="194" spans="1:7" ht="12.75">
      <c r="A194" s="3"/>
      <c r="B194" s="71"/>
      <c r="C194" s="4"/>
      <c r="D194" s="4"/>
      <c r="E194" s="4"/>
      <c r="F194" s="4"/>
      <c r="G194" s="3"/>
    </row>
    <row r="195" spans="1:7" ht="12.75">
      <c r="A195" s="3"/>
      <c r="B195" s="71"/>
      <c r="C195" s="4"/>
      <c r="D195" s="4"/>
      <c r="E195" s="4"/>
      <c r="F195" s="4"/>
      <c r="G195" s="3"/>
    </row>
    <row r="196" spans="1:7" ht="12.75">
      <c r="A196" s="3"/>
      <c r="B196" s="71"/>
      <c r="C196" s="4"/>
      <c r="D196" s="4"/>
      <c r="E196" s="4"/>
      <c r="F196" s="4"/>
      <c r="G196" s="3"/>
    </row>
    <row r="197" spans="1:7" ht="12.75">
      <c r="A197" s="3"/>
      <c r="B197" s="71"/>
      <c r="C197" s="4"/>
      <c r="D197" s="4"/>
      <c r="E197" s="4"/>
      <c r="F197" s="4"/>
      <c r="G197" s="3"/>
    </row>
    <row r="198" spans="1:7" ht="12.75">
      <c r="A198" s="3"/>
      <c r="B198" s="71"/>
      <c r="C198" s="4"/>
      <c r="D198" s="4"/>
      <c r="E198" s="4"/>
      <c r="F198" s="4"/>
      <c r="G198" s="3"/>
    </row>
    <row r="199" spans="1:7" ht="12.75">
      <c r="A199" s="3"/>
      <c r="B199" s="71"/>
      <c r="C199" s="4"/>
      <c r="D199" s="4"/>
      <c r="E199" s="4"/>
      <c r="F199" s="4"/>
      <c r="G199" s="3"/>
    </row>
    <row r="200" spans="1:7" ht="12.75">
      <c r="A200" s="3"/>
      <c r="B200" s="71"/>
      <c r="C200" s="4"/>
      <c r="D200" s="4"/>
      <c r="E200" s="4"/>
      <c r="F200" s="4"/>
      <c r="G200" s="3"/>
    </row>
    <row r="201" spans="1:7" ht="12.75">
      <c r="A201" s="3"/>
      <c r="B201" s="71"/>
      <c r="C201" s="4"/>
      <c r="D201" s="4"/>
      <c r="E201" s="4"/>
      <c r="F201" s="4"/>
      <c r="G201" s="3"/>
    </row>
    <row r="202" spans="1:7" ht="12.75">
      <c r="A202" s="3"/>
      <c r="B202" s="71"/>
      <c r="C202" s="4"/>
      <c r="D202" s="4"/>
      <c r="E202" s="4"/>
      <c r="F202" s="4"/>
      <c r="G202" s="3"/>
    </row>
    <row r="203" spans="1:7" ht="12.75">
      <c r="A203" s="3"/>
      <c r="B203" s="71"/>
      <c r="C203" s="4"/>
      <c r="D203" s="4"/>
      <c r="E203" s="4"/>
      <c r="F203" s="4"/>
      <c r="G203" s="3"/>
    </row>
    <row r="204" spans="1:7" ht="12.75">
      <c r="A204" s="3"/>
      <c r="B204" s="71"/>
      <c r="C204" s="4"/>
      <c r="D204" s="4"/>
      <c r="E204" s="4"/>
      <c r="F204" s="4"/>
      <c r="G204" s="3"/>
    </row>
    <row r="205" spans="1:7" ht="12.75">
      <c r="A205" s="3"/>
      <c r="B205" s="71"/>
      <c r="C205" s="4"/>
      <c r="D205" s="4"/>
      <c r="E205" s="4"/>
      <c r="F205" s="4"/>
      <c r="G205" s="3"/>
    </row>
    <row r="206" spans="1:7" ht="12.75">
      <c r="A206" s="3"/>
      <c r="B206" s="71"/>
      <c r="C206" s="4"/>
      <c r="D206" s="4"/>
      <c r="E206" s="4"/>
      <c r="F206" s="4"/>
      <c r="G206" s="3"/>
    </row>
    <row r="207" spans="1:7" ht="12.75">
      <c r="A207" s="3"/>
      <c r="B207" s="71"/>
      <c r="C207" s="4"/>
      <c r="D207" s="4"/>
      <c r="E207" s="4"/>
      <c r="F207" s="4"/>
      <c r="G207" s="3"/>
    </row>
    <row r="208" spans="1:7" ht="12.75">
      <c r="A208" s="3"/>
      <c r="B208" s="71"/>
      <c r="C208" s="4"/>
      <c r="D208" s="4"/>
      <c r="E208" s="4"/>
      <c r="F208" s="4"/>
      <c r="G208" s="3"/>
    </row>
    <row r="209" spans="1:7" ht="12.75">
      <c r="A209" s="3"/>
      <c r="B209" s="71"/>
      <c r="C209" s="4"/>
      <c r="D209" s="4"/>
      <c r="E209" s="4"/>
      <c r="F209" s="4"/>
      <c r="G209" s="3"/>
    </row>
    <row r="210" spans="1:7" ht="12.75">
      <c r="A210" s="3"/>
      <c r="B210" s="71"/>
      <c r="C210" s="4"/>
      <c r="D210" s="4"/>
      <c r="E210" s="4"/>
      <c r="F210" s="4"/>
      <c r="G210" s="3"/>
    </row>
    <row r="211" spans="1:7" ht="12.75">
      <c r="A211" s="3"/>
      <c r="B211" s="71"/>
      <c r="C211" s="4"/>
      <c r="D211" s="4"/>
      <c r="E211" s="4"/>
      <c r="F211" s="4"/>
      <c r="G211" s="3"/>
    </row>
    <row r="212" spans="1:7" ht="12.75">
      <c r="A212" s="3"/>
      <c r="B212" s="71"/>
      <c r="C212" s="4"/>
      <c r="D212" s="4"/>
      <c r="E212" s="4"/>
      <c r="F212" s="4"/>
      <c r="G212" s="3"/>
    </row>
    <row r="213" spans="1:7" ht="12.75">
      <c r="A213" s="3"/>
      <c r="B213" s="71"/>
      <c r="C213" s="4"/>
      <c r="D213" s="4"/>
      <c r="E213" s="4"/>
      <c r="F213" s="4"/>
      <c r="G213" s="3"/>
    </row>
    <row r="214" spans="1:7" ht="12.75">
      <c r="A214" s="3"/>
      <c r="B214" s="71"/>
      <c r="C214" s="4"/>
      <c r="D214" s="4"/>
      <c r="E214" s="4"/>
      <c r="F214" s="4"/>
      <c r="G214" s="3"/>
    </row>
    <row r="215" spans="1:7" ht="12.75">
      <c r="A215" s="3"/>
      <c r="B215" s="71"/>
      <c r="C215" s="4"/>
      <c r="D215" s="4"/>
      <c r="E215" s="4"/>
      <c r="F215" s="4"/>
      <c r="G215" s="3"/>
    </row>
    <row r="216" spans="1:7" ht="12.75">
      <c r="A216" s="3"/>
      <c r="B216" s="71"/>
      <c r="C216" s="4"/>
      <c r="D216" s="4"/>
      <c r="E216" s="4"/>
      <c r="F216" s="4"/>
      <c r="G216" s="3"/>
    </row>
    <row r="217" spans="1:7" ht="12.75">
      <c r="A217" s="3"/>
      <c r="B217" s="71"/>
      <c r="C217" s="4"/>
      <c r="D217" s="4"/>
      <c r="E217" s="4"/>
      <c r="F217" s="4"/>
      <c r="G217" s="3"/>
    </row>
    <row r="218" spans="1:7" ht="12.75">
      <c r="A218" s="3"/>
      <c r="B218" s="71"/>
      <c r="C218" s="4"/>
      <c r="D218" s="4"/>
      <c r="E218" s="4"/>
      <c r="F218" s="4"/>
      <c r="G218" s="3"/>
    </row>
    <row r="219" spans="1:7" ht="12.75">
      <c r="A219" s="3"/>
      <c r="B219" s="71"/>
      <c r="C219" s="4"/>
      <c r="D219" s="4"/>
      <c r="E219" s="4"/>
      <c r="F219" s="4"/>
      <c r="G219" s="3"/>
    </row>
    <row r="220" spans="1:7" ht="12.75">
      <c r="A220" s="3"/>
      <c r="B220" s="71"/>
      <c r="C220" s="4"/>
      <c r="D220" s="4"/>
      <c r="E220" s="4"/>
      <c r="F220" s="4"/>
      <c r="G220" s="3"/>
    </row>
    <row r="221" spans="1:7" ht="12.75">
      <c r="A221" s="3"/>
      <c r="B221" s="71"/>
      <c r="C221" s="4"/>
      <c r="D221" s="4"/>
      <c r="E221" s="4"/>
      <c r="F221" s="4"/>
      <c r="G221" s="3"/>
    </row>
    <row r="222" spans="1:7" ht="12.75">
      <c r="A222" s="3"/>
      <c r="B222" s="71"/>
      <c r="C222" s="4"/>
      <c r="D222" s="4"/>
      <c r="E222" s="4"/>
      <c r="F222" s="4"/>
      <c r="G222" s="3"/>
    </row>
    <row r="223" spans="1:7" ht="12.75">
      <c r="A223" s="3"/>
      <c r="B223" s="71"/>
      <c r="C223" s="4"/>
      <c r="D223" s="4"/>
      <c r="E223" s="4"/>
      <c r="F223" s="4"/>
      <c r="G223" s="3"/>
    </row>
    <row r="224" spans="1:7" ht="12.75">
      <c r="A224" s="3"/>
      <c r="B224" s="71"/>
      <c r="C224" s="4"/>
      <c r="D224" s="4"/>
      <c r="E224" s="4"/>
      <c r="F224" s="4"/>
      <c r="G224" s="3"/>
    </row>
    <row r="225" spans="1:7" ht="12.75">
      <c r="A225" s="3"/>
      <c r="B225" s="71"/>
      <c r="C225" s="4"/>
      <c r="D225" s="4"/>
      <c r="E225" s="4"/>
      <c r="F225" s="4"/>
      <c r="G225" s="3"/>
    </row>
    <row r="226" spans="1:7" ht="12.75">
      <c r="A226" s="3"/>
      <c r="B226" s="71"/>
      <c r="C226" s="4"/>
      <c r="D226" s="4"/>
      <c r="E226" s="4"/>
      <c r="F226" s="4"/>
      <c r="G226" s="3"/>
    </row>
    <row r="227" spans="1:7" ht="12.75">
      <c r="A227" s="3"/>
      <c r="B227" s="71"/>
      <c r="C227" s="4"/>
      <c r="D227" s="4"/>
      <c r="E227" s="4"/>
      <c r="F227" s="4"/>
      <c r="G227" s="3"/>
    </row>
    <row r="228" spans="1:7" ht="12.75">
      <c r="A228" s="3"/>
      <c r="B228" s="71"/>
      <c r="C228" s="4"/>
      <c r="D228" s="4"/>
      <c r="E228" s="4"/>
      <c r="F228" s="4"/>
      <c r="G228" s="3"/>
    </row>
    <row r="229" spans="1:7" ht="12.75">
      <c r="A229" s="3"/>
      <c r="B229" s="71"/>
      <c r="C229" s="4"/>
      <c r="D229" s="4"/>
      <c r="E229" s="4"/>
      <c r="F229" s="4"/>
      <c r="G229" s="3"/>
    </row>
    <row r="230" spans="1:7" ht="12.75">
      <c r="A230" s="3"/>
      <c r="B230" s="71"/>
      <c r="C230" s="4"/>
      <c r="D230" s="4"/>
      <c r="E230" s="4"/>
      <c r="F230" s="4"/>
      <c r="G230" s="3"/>
    </row>
    <row r="231" spans="1:7" ht="12.75">
      <c r="A231" s="3"/>
      <c r="B231" s="71"/>
      <c r="C231" s="4"/>
      <c r="D231" s="4"/>
      <c r="E231" s="4"/>
      <c r="F231" s="4"/>
      <c r="G231" s="3"/>
    </row>
    <row r="232" spans="1:7" ht="12.75">
      <c r="A232" s="3"/>
      <c r="B232" s="71"/>
      <c r="C232" s="4"/>
      <c r="D232" s="4"/>
      <c r="E232" s="4"/>
      <c r="F232" s="4"/>
      <c r="G232" s="3"/>
    </row>
    <row r="233" spans="1:7" ht="12.75">
      <c r="A233" s="3"/>
      <c r="B233" s="71"/>
      <c r="C233" s="4"/>
      <c r="D233" s="4"/>
      <c r="E233" s="4"/>
      <c r="F233" s="4"/>
      <c r="G233" s="3"/>
    </row>
    <row r="234" spans="1:7" ht="12.75">
      <c r="A234" s="3"/>
      <c r="B234" s="71"/>
      <c r="C234" s="4"/>
      <c r="D234" s="4"/>
      <c r="E234" s="4"/>
      <c r="F234" s="4"/>
      <c r="G234" s="3"/>
    </row>
    <row r="235" spans="1:7" ht="12.75">
      <c r="A235" s="3"/>
      <c r="B235" s="71"/>
      <c r="C235" s="4"/>
      <c r="D235" s="4"/>
      <c r="E235" s="4"/>
      <c r="F235" s="4"/>
      <c r="G235" s="3"/>
    </row>
    <row r="236" spans="1:7" ht="12.75">
      <c r="A236" s="3"/>
      <c r="B236" s="71"/>
      <c r="C236" s="4"/>
      <c r="D236" s="4"/>
      <c r="E236" s="4"/>
      <c r="F236" s="4"/>
      <c r="G236" s="3"/>
    </row>
    <row r="237" spans="1:7" ht="12.75">
      <c r="A237" s="3"/>
      <c r="B237" s="71"/>
      <c r="C237" s="4"/>
      <c r="D237" s="4"/>
      <c r="E237" s="4"/>
      <c r="F237" s="4"/>
      <c r="G237" s="3"/>
    </row>
    <row r="238" spans="1:7" ht="12.75">
      <c r="A238" s="3"/>
      <c r="B238" s="71"/>
      <c r="C238" s="4"/>
      <c r="D238" s="4"/>
      <c r="E238" s="4"/>
      <c r="F238" s="4"/>
      <c r="G238" s="3"/>
    </row>
    <row r="239" spans="1:7" ht="12.75">
      <c r="A239" s="3"/>
      <c r="B239" s="71"/>
      <c r="C239" s="4"/>
      <c r="D239" s="4"/>
      <c r="E239" s="4"/>
      <c r="F239" s="4"/>
      <c r="G239" s="3"/>
    </row>
    <row r="240" spans="1:7" ht="12.75">
      <c r="A240" s="3"/>
      <c r="B240" s="71"/>
      <c r="C240" s="4"/>
      <c r="D240" s="4"/>
      <c r="E240" s="4"/>
      <c r="F240" s="4"/>
      <c r="G240" s="3"/>
    </row>
    <row r="241" spans="1:7" ht="12.75">
      <c r="A241" s="3"/>
      <c r="B241" s="71"/>
      <c r="C241" s="4"/>
      <c r="D241" s="4"/>
      <c r="E241" s="4"/>
      <c r="F241" s="4"/>
      <c r="G241" s="3"/>
    </row>
    <row r="242" spans="1:7" ht="12.75">
      <c r="A242" s="3"/>
      <c r="B242" s="71"/>
      <c r="C242" s="4"/>
      <c r="D242" s="4"/>
      <c r="E242" s="4"/>
      <c r="F242" s="4"/>
      <c r="G242" s="3"/>
    </row>
    <row r="243" spans="1:7" ht="12.75">
      <c r="A243" s="3"/>
      <c r="B243" s="71"/>
      <c r="C243" s="4"/>
      <c r="D243" s="4"/>
      <c r="E243" s="4"/>
      <c r="F243" s="4"/>
      <c r="G243" s="3"/>
    </row>
    <row r="244" spans="1:7" ht="12.75">
      <c r="A244" s="3"/>
      <c r="B244" s="71"/>
      <c r="C244" s="4"/>
      <c r="D244" s="4"/>
      <c r="E244" s="4"/>
      <c r="F244" s="4"/>
      <c r="G244" s="3"/>
    </row>
    <row r="245" spans="1:7" ht="12.75">
      <c r="A245" s="3"/>
      <c r="B245" s="71"/>
      <c r="C245" s="4"/>
      <c r="D245" s="4"/>
      <c r="E245" s="4"/>
      <c r="F245" s="4"/>
      <c r="G245" s="3"/>
    </row>
    <row r="246" spans="1:7" ht="12.75">
      <c r="A246" s="3"/>
      <c r="B246" s="71"/>
      <c r="C246" s="4"/>
      <c r="D246" s="4"/>
      <c r="E246" s="4"/>
      <c r="F246" s="4"/>
      <c r="G246" s="3"/>
    </row>
    <row r="247" spans="1:7" ht="12.75">
      <c r="A247" s="3"/>
      <c r="B247" s="71"/>
      <c r="C247" s="4"/>
      <c r="D247" s="4"/>
      <c r="E247" s="4"/>
      <c r="F247" s="4"/>
      <c r="G247" s="3"/>
    </row>
    <row r="248" spans="1:7" ht="12.75">
      <c r="A248" s="3"/>
      <c r="B248" s="71"/>
      <c r="C248" s="4"/>
      <c r="D248" s="4"/>
      <c r="E248" s="4"/>
      <c r="F248" s="4"/>
      <c r="G248" s="3"/>
    </row>
    <row r="249" spans="1:7" ht="12.75">
      <c r="A249" s="3"/>
      <c r="B249" s="71"/>
      <c r="C249" s="4"/>
      <c r="D249" s="4"/>
      <c r="E249" s="4"/>
      <c r="F249" s="4"/>
      <c r="G249" s="3"/>
    </row>
    <row r="250" spans="1:7" ht="12.75">
      <c r="A250" s="3"/>
      <c r="B250" s="71"/>
      <c r="C250" s="4"/>
      <c r="D250" s="4"/>
      <c r="E250" s="4"/>
      <c r="F250" s="4"/>
      <c r="G250" s="3"/>
    </row>
    <row r="251" spans="1:7" ht="12.75">
      <c r="A251" s="3"/>
      <c r="B251" s="71"/>
      <c r="C251" s="4"/>
      <c r="D251" s="4"/>
      <c r="E251" s="4"/>
      <c r="F251" s="4"/>
      <c r="G251" s="3"/>
    </row>
    <row r="252" spans="1:7" ht="12.75">
      <c r="A252" s="3"/>
      <c r="B252" s="71"/>
      <c r="C252" s="4"/>
      <c r="D252" s="4"/>
      <c r="E252" s="4"/>
      <c r="F252" s="4"/>
      <c r="G252" s="3"/>
    </row>
    <row r="253" spans="1:7" ht="12.75">
      <c r="A253" s="3"/>
      <c r="B253" s="71"/>
      <c r="C253" s="4"/>
      <c r="D253" s="4"/>
      <c r="E253" s="4"/>
      <c r="F253" s="4"/>
      <c r="G253" s="3"/>
    </row>
    <row r="254" spans="1:7" ht="12.75">
      <c r="A254" s="3"/>
      <c r="B254" s="71"/>
      <c r="C254" s="4"/>
      <c r="D254" s="4"/>
      <c r="E254" s="4"/>
      <c r="F254" s="4"/>
      <c r="G254" s="3"/>
    </row>
    <row r="255" spans="1:7" ht="12.75">
      <c r="A255" s="3"/>
      <c r="B255" s="71"/>
      <c r="C255" s="4"/>
      <c r="D255" s="4"/>
      <c r="E255" s="4"/>
      <c r="F255" s="4"/>
      <c r="G255" s="3"/>
    </row>
    <row r="256" spans="1:7" ht="12.75">
      <c r="A256" s="3"/>
      <c r="B256" s="71"/>
      <c r="C256" s="4"/>
      <c r="D256" s="4"/>
      <c r="E256" s="4"/>
      <c r="F256" s="4"/>
      <c r="G256" s="3"/>
    </row>
    <row r="257" spans="1:7" ht="12.75">
      <c r="A257" s="3"/>
      <c r="B257" s="71"/>
      <c r="C257" s="4"/>
      <c r="D257" s="4"/>
      <c r="E257" s="4"/>
      <c r="F257" s="4"/>
      <c r="G257" s="3"/>
    </row>
    <row r="258" spans="1:7" ht="12.75">
      <c r="A258" s="3"/>
      <c r="B258" s="71"/>
      <c r="C258" s="4"/>
      <c r="D258" s="4"/>
      <c r="E258" s="4"/>
      <c r="F258" s="4"/>
      <c r="G258" s="3"/>
    </row>
    <row r="259" spans="1:7" ht="12.75">
      <c r="A259" s="3"/>
      <c r="B259" s="71"/>
      <c r="C259" s="4"/>
      <c r="D259" s="4"/>
      <c r="E259" s="4"/>
      <c r="F259" s="4"/>
      <c r="G259" s="3"/>
    </row>
    <row r="260" spans="1:7" ht="12.75">
      <c r="A260" s="3"/>
      <c r="B260" s="71"/>
      <c r="C260" s="4"/>
      <c r="D260" s="4"/>
      <c r="E260" s="4"/>
      <c r="F260" s="4"/>
      <c r="G260" s="3"/>
    </row>
    <row r="261" spans="1:7" ht="12.75">
      <c r="A261" s="3"/>
      <c r="B261" s="71"/>
      <c r="C261" s="4"/>
      <c r="D261" s="4"/>
      <c r="E261" s="4"/>
      <c r="F261" s="4"/>
      <c r="G261" s="3"/>
    </row>
    <row r="262" spans="1:7" ht="12.75">
      <c r="A262" s="3"/>
      <c r="B262" s="71"/>
      <c r="C262" s="4"/>
      <c r="D262" s="4"/>
      <c r="E262" s="4"/>
      <c r="F262" s="4"/>
      <c r="G262" s="3"/>
    </row>
    <row r="263" spans="1:7" ht="12.75">
      <c r="A263" s="3"/>
      <c r="B263" s="71"/>
      <c r="C263" s="4"/>
      <c r="D263" s="4"/>
      <c r="E263" s="4"/>
      <c r="F263" s="4"/>
      <c r="G263" s="3"/>
    </row>
    <row r="264" spans="1:7" ht="12.75">
      <c r="A264" s="3"/>
      <c r="B264" s="71"/>
      <c r="C264" s="4"/>
      <c r="D264" s="4"/>
      <c r="E264" s="4"/>
      <c r="F264" s="4"/>
      <c r="G264" s="3"/>
    </row>
    <row r="265" spans="1:7" ht="12.75">
      <c r="A265" s="3"/>
      <c r="B265" s="71"/>
      <c r="C265" s="4"/>
      <c r="D265" s="4"/>
      <c r="E265" s="4"/>
      <c r="F265" s="4"/>
      <c r="G265" s="3"/>
    </row>
    <row r="266" spans="1:7" ht="12.75">
      <c r="A266" s="3"/>
      <c r="B266" s="71"/>
      <c r="C266" s="4"/>
      <c r="D266" s="4"/>
      <c r="E266" s="4"/>
      <c r="F266" s="4"/>
      <c r="G266" s="3"/>
    </row>
    <row r="267" spans="1:7" ht="12.75">
      <c r="A267" s="3"/>
      <c r="B267" s="71"/>
      <c r="C267" s="4"/>
      <c r="D267" s="4"/>
      <c r="E267" s="4"/>
      <c r="F267" s="4"/>
      <c r="G267" s="3"/>
    </row>
    <row r="268" spans="1:7" ht="12.75">
      <c r="A268" s="3"/>
      <c r="B268" s="71"/>
      <c r="C268" s="4"/>
      <c r="D268" s="4"/>
      <c r="E268" s="4"/>
      <c r="F268" s="4"/>
      <c r="G268" s="3"/>
    </row>
    <row r="269" spans="1:7" ht="12.75">
      <c r="A269" s="3"/>
      <c r="B269" s="71"/>
      <c r="C269" s="4"/>
      <c r="D269" s="4"/>
      <c r="E269" s="4"/>
      <c r="F269" s="4"/>
      <c r="G269" s="3"/>
    </row>
    <row r="270" spans="1:7" ht="12.75">
      <c r="A270" s="3"/>
      <c r="B270" s="71"/>
      <c r="C270" s="4"/>
      <c r="D270" s="4"/>
      <c r="E270" s="4"/>
      <c r="F270" s="4"/>
      <c r="G270" s="3"/>
    </row>
    <row r="271" spans="1:7" ht="12.75">
      <c r="A271" s="3"/>
      <c r="B271" s="71"/>
      <c r="C271" s="4"/>
      <c r="D271" s="4"/>
      <c r="E271" s="4"/>
      <c r="F271" s="4"/>
      <c r="G271" s="3"/>
    </row>
    <row r="272" spans="1:7" ht="12.75">
      <c r="A272" s="3"/>
      <c r="B272" s="71"/>
      <c r="C272" s="4"/>
      <c r="D272" s="4"/>
      <c r="E272" s="4"/>
      <c r="F272" s="4"/>
      <c r="G272" s="3"/>
    </row>
    <row r="273" spans="1:7" ht="12.75">
      <c r="A273" s="3"/>
      <c r="B273" s="71"/>
      <c r="C273" s="4"/>
      <c r="D273" s="4"/>
      <c r="E273" s="4"/>
      <c r="F273" s="4"/>
      <c r="G273" s="3"/>
    </row>
    <row r="274" spans="1:7" ht="12.75">
      <c r="A274" s="3"/>
      <c r="B274" s="71"/>
      <c r="C274" s="4"/>
      <c r="D274" s="4"/>
      <c r="E274" s="4"/>
      <c r="F274" s="4"/>
      <c r="G274" s="3"/>
    </row>
    <row r="275" spans="1:7" ht="12.75">
      <c r="A275" s="3"/>
      <c r="B275" s="71"/>
      <c r="C275" s="4"/>
      <c r="D275" s="4"/>
      <c r="E275" s="4"/>
      <c r="F275" s="4"/>
      <c r="G275" s="3"/>
    </row>
    <row r="276" spans="1:7" ht="12.75">
      <c r="A276" s="3"/>
      <c r="B276" s="71"/>
      <c r="C276" s="4"/>
      <c r="D276" s="4"/>
      <c r="E276" s="4"/>
      <c r="F276" s="4"/>
      <c r="G276" s="3"/>
    </row>
    <row r="277" spans="1:7" ht="12.75">
      <c r="A277" s="3"/>
      <c r="B277" s="71"/>
      <c r="C277" s="4"/>
      <c r="D277" s="4"/>
      <c r="E277" s="4"/>
      <c r="F277" s="4"/>
      <c r="G277" s="3"/>
    </row>
    <row r="278" spans="1:7" ht="12.75">
      <c r="A278" s="3"/>
      <c r="B278" s="71"/>
      <c r="C278" s="4"/>
      <c r="D278" s="4"/>
      <c r="E278" s="4"/>
      <c r="F278" s="4"/>
      <c r="G278" s="3"/>
    </row>
    <row r="279" spans="1:7" ht="12.75">
      <c r="A279" s="3"/>
      <c r="B279" s="71"/>
      <c r="C279" s="4"/>
      <c r="D279" s="4"/>
      <c r="E279" s="4"/>
      <c r="F279" s="4"/>
      <c r="G279" s="3"/>
    </row>
    <row r="280" spans="1:7" ht="12.75">
      <c r="A280" s="3"/>
      <c r="B280" s="71"/>
      <c r="C280" s="4"/>
      <c r="D280" s="4"/>
      <c r="E280" s="4"/>
      <c r="F280" s="4"/>
      <c r="G280" s="3"/>
    </row>
    <row r="281" ht="12.75">
      <c r="B281" s="72"/>
    </row>
    <row r="282" ht="12.75">
      <c r="B282" s="72"/>
    </row>
    <row r="283" ht="12.75">
      <c r="B283" s="72"/>
    </row>
    <row r="284" ht="12.75">
      <c r="B284" s="72"/>
    </row>
    <row r="285" ht="12.75">
      <c r="B285" s="72"/>
    </row>
    <row r="286" ht="12.75">
      <c r="B286" s="72"/>
    </row>
    <row r="287" spans="1:19" s="1" customFormat="1" ht="12.75">
      <c r="A287"/>
      <c r="B287" s="72"/>
      <c r="G287" s="2"/>
      <c r="H287"/>
      <c r="I287"/>
      <c r="J287"/>
      <c r="K287"/>
      <c r="L287"/>
      <c r="M287"/>
      <c r="N287"/>
      <c r="O287"/>
      <c r="P287"/>
      <c r="Q287"/>
      <c r="R287"/>
      <c r="S287"/>
    </row>
    <row r="288" spans="1:19" s="1" customFormat="1" ht="12.75">
      <c r="A288"/>
      <c r="B288" s="72"/>
      <c r="G288" s="2"/>
      <c r="H288"/>
      <c r="I288"/>
      <c r="J288"/>
      <c r="K288"/>
      <c r="L288"/>
      <c r="M288"/>
      <c r="N288"/>
      <c r="O288"/>
      <c r="P288"/>
      <c r="Q288"/>
      <c r="R288"/>
      <c r="S288"/>
    </row>
    <row r="289" spans="1:19" s="1" customFormat="1" ht="12.75">
      <c r="A289"/>
      <c r="B289" s="72"/>
      <c r="G289" s="2"/>
      <c r="H289"/>
      <c r="I289"/>
      <c r="J289"/>
      <c r="K289"/>
      <c r="L289"/>
      <c r="M289"/>
      <c r="N289"/>
      <c r="O289"/>
      <c r="P289"/>
      <c r="Q289"/>
      <c r="R289"/>
      <c r="S289"/>
    </row>
    <row r="290" spans="1:19" s="1" customFormat="1" ht="12.75">
      <c r="A290"/>
      <c r="B290" s="72"/>
      <c r="G290" s="2"/>
      <c r="H290"/>
      <c r="I290"/>
      <c r="J290"/>
      <c r="K290"/>
      <c r="L290"/>
      <c r="M290"/>
      <c r="N290"/>
      <c r="O290"/>
      <c r="P290"/>
      <c r="Q290"/>
      <c r="R290"/>
      <c r="S290"/>
    </row>
    <row r="291" spans="1:19" s="1" customFormat="1" ht="12.75">
      <c r="A291"/>
      <c r="B291" s="72"/>
      <c r="G291" s="2"/>
      <c r="H291"/>
      <c r="I291"/>
      <c r="J291"/>
      <c r="K291"/>
      <c r="L291"/>
      <c r="M291"/>
      <c r="N291"/>
      <c r="O291"/>
      <c r="P291"/>
      <c r="Q291"/>
      <c r="R291"/>
      <c r="S291"/>
    </row>
    <row r="292" spans="1:19" s="1" customFormat="1" ht="12.75">
      <c r="A292"/>
      <c r="B292" s="72"/>
      <c r="G292" s="2"/>
      <c r="H292"/>
      <c r="I292"/>
      <c r="J292"/>
      <c r="K292"/>
      <c r="L292"/>
      <c r="M292"/>
      <c r="N292"/>
      <c r="O292"/>
      <c r="P292"/>
      <c r="Q292"/>
      <c r="R292"/>
      <c r="S292"/>
    </row>
    <row r="293" spans="1:19" s="1" customFormat="1" ht="12.75">
      <c r="A293"/>
      <c r="B293" s="72"/>
      <c r="G293" s="2"/>
      <c r="H293"/>
      <c r="I293"/>
      <c r="J293"/>
      <c r="K293"/>
      <c r="L293"/>
      <c r="M293"/>
      <c r="N293"/>
      <c r="O293"/>
      <c r="P293"/>
      <c r="Q293"/>
      <c r="R293"/>
      <c r="S293"/>
    </row>
    <row r="294" spans="1:19" s="1" customFormat="1" ht="12.75">
      <c r="A294"/>
      <c r="B294" s="72"/>
      <c r="G294" s="2"/>
      <c r="H294"/>
      <c r="I294"/>
      <c r="J294"/>
      <c r="K294"/>
      <c r="L294"/>
      <c r="M294"/>
      <c r="N294"/>
      <c r="O294"/>
      <c r="P294"/>
      <c r="Q294"/>
      <c r="R294"/>
      <c r="S294"/>
    </row>
    <row r="295" spans="1:19" s="1" customFormat="1" ht="12.75">
      <c r="A295"/>
      <c r="B295" s="72"/>
      <c r="G295" s="2"/>
      <c r="H295"/>
      <c r="I295"/>
      <c r="J295"/>
      <c r="K295"/>
      <c r="L295"/>
      <c r="M295"/>
      <c r="N295"/>
      <c r="O295"/>
      <c r="P295"/>
      <c r="Q295"/>
      <c r="R295"/>
      <c r="S295"/>
    </row>
    <row r="296" spans="1:19" s="1" customFormat="1" ht="12.75">
      <c r="A296"/>
      <c r="B296" s="72"/>
      <c r="G296" s="2"/>
      <c r="H296"/>
      <c r="I296"/>
      <c r="J296"/>
      <c r="K296"/>
      <c r="L296"/>
      <c r="M296"/>
      <c r="N296"/>
      <c r="O296"/>
      <c r="P296"/>
      <c r="Q296"/>
      <c r="R296"/>
      <c r="S296"/>
    </row>
    <row r="297" spans="1:19" s="1" customFormat="1" ht="12.75">
      <c r="A297"/>
      <c r="B297" s="72"/>
      <c r="G297" s="2"/>
      <c r="H297"/>
      <c r="I297"/>
      <c r="J297"/>
      <c r="K297"/>
      <c r="L297"/>
      <c r="M297"/>
      <c r="N297"/>
      <c r="O297"/>
      <c r="P297"/>
      <c r="Q297"/>
      <c r="R297"/>
      <c r="S297"/>
    </row>
    <row r="298" spans="1:19" s="1" customFormat="1" ht="12.75">
      <c r="A298"/>
      <c r="B298" s="72"/>
      <c r="G298" s="2"/>
      <c r="H298"/>
      <c r="I298"/>
      <c r="J298"/>
      <c r="K298"/>
      <c r="L298"/>
      <c r="M298"/>
      <c r="N298"/>
      <c r="O298"/>
      <c r="P298"/>
      <c r="Q298"/>
      <c r="R298"/>
      <c r="S298"/>
    </row>
    <row r="299" spans="1:19" s="1" customFormat="1" ht="12.75">
      <c r="A299"/>
      <c r="B299" s="72"/>
      <c r="G299" s="2"/>
      <c r="H299"/>
      <c r="I299"/>
      <c r="J299"/>
      <c r="K299"/>
      <c r="L299"/>
      <c r="M299"/>
      <c r="N299"/>
      <c r="O299"/>
      <c r="P299"/>
      <c r="Q299"/>
      <c r="R299"/>
      <c r="S299"/>
    </row>
    <row r="300" spans="1:19" s="1" customFormat="1" ht="12.75">
      <c r="A300"/>
      <c r="B300" s="72"/>
      <c r="G300" s="2"/>
      <c r="H300"/>
      <c r="I300"/>
      <c r="J300"/>
      <c r="K300"/>
      <c r="L300"/>
      <c r="M300"/>
      <c r="N300"/>
      <c r="O300"/>
      <c r="P300"/>
      <c r="Q300"/>
      <c r="R300"/>
      <c r="S300"/>
    </row>
    <row r="301" spans="1:19" s="1" customFormat="1" ht="12.75">
      <c r="A301"/>
      <c r="B301" s="72"/>
      <c r="G301" s="2"/>
      <c r="H301"/>
      <c r="I301"/>
      <c r="J301"/>
      <c r="K301"/>
      <c r="L301"/>
      <c r="M301"/>
      <c r="N301"/>
      <c r="O301"/>
      <c r="P301"/>
      <c r="Q301"/>
      <c r="R301"/>
      <c r="S301"/>
    </row>
    <row r="302" spans="1:19" s="1" customFormat="1" ht="12.75">
      <c r="A302"/>
      <c r="B302" s="72"/>
      <c r="G302" s="2"/>
      <c r="H302"/>
      <c r="I302"/>
      <c r="J302"/>
      <c r="K302"/>
      <c r="L302"/>
      <c r="M302"/>
      <c r="N302"/>
      <c r="O302"/>
      <c r="P302"/>
      <c r="Q302"/>
      <c r="R302"/>
      <c r="S302"/>
    </row>
    <row r="303" spans="1:19" s="1" customFormat="1" ht="12.75">
      <c r="A303"/>
      <c r="B303" s="72"/>
      <c r="G303" s="2"/>
      <c r="H303"/>
      <c r="I303"/>
      <c r="J303"/>
      <c r="K303"/>
      <c r="L303"/>
      <c r="M303"/>
      <c r="N303"/>
      <c r="O303"/>
      <c r="P303"/>
      <c r="Q303"/>
      <c r="R303"/>
      <c r="S303"/>
    </row>
    <row r="304" spans="1:19" s="1" customFormat="1" ht="12.75">
      <c r="A304"/>
      <c r="B304" s="72"/>
      <c r="G304" s="2"/>
      <c r="H304"/>
      <c r="I304"/>
      <c r="J304"/>
      <c r="K304"/>
      <c r="L304"/>
      <c r="M304"/>
      <c r="N304"/>
      <c r="O304"/>
      <c r="P304"/>
      <c r="Q304"/>
      <c r="R304"/>
      <c r="S304"/>
    </row>
    <row r="305" spans="1:19" s="1" customFormat="1" ht="12.75">
      <c r="A305"/>
      <c r="B305" s="72"/>
      <c r="G305" s="2"/>
      <c r="H305"/>
      <c r="I305"/>
      <c r="J305"/>
      <c r="K305"/>
      <c r="L305"/>
      <c r="M305"/>
      <c r="N305"/>
      <c r="O305"/>
      <c r="P305"/>
      <c r="Q305"/>
      <c r="R305"/>
      <c r="S305"/>
    </row>
    <row r="306" spans="1:19" s="1" customFormat="1" ht="12.75">
      <c r="A306"/>
      <c r="B306" s="72"/>
      <c r="G306" s="2"/>
      <c r="H306"/>
      <c r="I306"/>
      <c r="J306"/>
      <c r="K306"/>
      <c r="L306"/>
      <c r="M306"/>
      <c r="N306"/>
      <c r="O306"/>
      <c r="P306"/>
      <c r="Q306"/>
      <c r="R306"/>
      <c r="S306"/>
    </row>
    <row r="307" spans="1:19" s="1" customFormat="1" ht="12.75">
      <c r="A307"/>
      <c r="B307" s="72"/>
      <c r="G307" s="2"/>
      <c r="H307"/>
      <c r="I307"/>
      <c r="J307"/>
      <c r="K307"/>
      <c r="L307"/>
      <c r="M307"/>
      <c r="N307"/>
      <c r="O307"/>
      <c r="P307"/>
      <c r="Q307"/>
      <c r="R307"/>
      <c r="S307"/>
    </row>
    <row r="308" spans="1:19" s="1" customFormat="1" ht="12.75">
      <c r="A308"/>
      <c r="B308" s="72"/>
      <c r="G308" s="2"/>
      <c r="H308"/>
      <c r="I308"/>
      <c r="J308"/>
      <c r="K308"/>
      <c r="L308"/>
      <c r="M308"/>
      <c r="N308"/>
      <c r="O308"/>
      <c r="P308"/>
      <c r="Q308"/>
      <c r="R308"/>
      <c r="S308"/>
    </row>
    <row r="309" spans="1:19" s="1" customFormat="1" ht="12.75">
      <c r="A309"/>
      <c r="B309" s="72"/>
      <c r="G309" s="2"/>
      <c r="H309"/>
      <c r="I309"/>
      <c r="J309"/>
      <c r="K309"/>
      <c r="L309"/>
      <c r="M309"/>
      <c r="N309"/>
      <c r="O309"/>
      <c r="P309"/>
      <c r="Q309"/>
      <c r="R309"/>
      <c r="S309"/>
    </row>
    <row r="310" spans="1:19" s="1" customFormat="1" ht="12.75">
      <c r="A310"/>
      <c r="B310" s="72"/>
      <c r="G310" s="2"/>
      <c r="H310"/>
      <c r="I310"/>
      <c r="J310"/>
      <c r="K310"/>
      <c r="L310"/>
      <c r="M310"/>
      <c r="N310"/>
      <c r="O310"/>
      <c r="P310"/>
      <c r="Q310"/>
      <c r="R310"/>
      <c r="S310"/>
    </row>
    <row r="311" spans="1:19" s="1" customFormat="1" ht="12.75">
      <c r="A311"/>
      <c r="B311" s="72"/>
      <c r="G311" s="2"/>
      <c r="H311"/>
      <c r="I311"/>
      <c r="J311"/>
      <c r="K311"/>
      <c r="L311"/>
      <c r="M311"/>
      <c r="N311"/>
      <c r="O311"/>
      <c r="P311"/>
      <c r="Q311"/>
      <c r="R311"/>
      <c r="S311"/>
    </row>
    <row r="312" spans="1:19" s="1" customFormat="1" ht="12.75">
      <c r="A312"/>
      <c r="B312" s="72"/>
      <c r="G312" s="2"/>
      <c r="H312"/>
      <c r="I312"/>
      <c r="J312"/>
      <c r="K312"/>
      <c r="L312"/>
      <c r="M312"/>
      <c r="N312"/>
      <c r="O312"/>
      <c r="P312"/>
      <c r="Q312"/>
      <c r="R312"/>
      <c r="S312"/>
    </row>
    <row r="313" spans="1:19" s="1" customFormat="1" ht="12.75">
      <c r="A313"/>
      <c r="B313" s="72"/>
      <c r="G313" s="2"/>
      <c r="H313"/>
      <c r="I313"/>
      <c r="J313"/>
      <c r="K313"/>
      <c r="L313"/>
      <c r="M313"/>
      <c r="N313"/>
      <c r="O313"/>
      <c r="P313"/>
      <c r="Q313"/>
      <c r="R313"/>
      <c r="S313"/>
    </row>
    <row r="314" spans="1:19" s="1" customFormat="1" ht="12.75">
      <c r="A314"/>
      <c r="B314" s="72"/>
      <c r="G314" s="2"/>
      <c r="H314"/>
      <c r="I314"/>
      <c r="J314"/>
      <c r="K314"/>
      <c r="L314"/>
      <c r="M314"/>
      <c r="N314"/>
      <c r="O314"/>
      <c r="P314"/>
      <c r="Q314"/>
      <c r="R314"/>
      <c r="S314"/>
    </row>
    <row r="315" spans="1:19" s="1" customFormat="1" ht="12.75">
      <c r="A315"/>
      <c r="B315" s="72"/>
      <c r="G315" s="2"/>
      <c r="H315"/>
      <c r="I315"/>
      <c r="J315"/>
      <c r="K315"/>
      <c r="L315"/>
      <c r="M315"/>
      <c r="N315"/>
      <c r="O315"/>
      <c r="P315"/>
      <c r="Q315"/>
      <c r="R315"/>
      <c r="S315"/>
    </row>
    <row r="316" spans="1:19" s="1" customFormat="1" ht="12.75">
      <c r="A316"/>
      <c r="B316" s="72"/>
      <c r="G316" s="2"/>
      <c r="H316"/>
      <c r="I316"/>
      <c r="J316"/>
      <c r="K316"/>
      <c r="L316"/>
      <c r="M316"/>
      <c r="N316"/>
      <c r="O316"/>
      <c r="P316"/>
      <c r="Q316"/>
      <c r="R316"/>
      <c r="S316"/>
    </row>
    <row r="317" spans="1:19" s="1" customFormat="1" ht="12.75">
      <c r="A317"/>
      <c r="B317" s="72"/>
      <c r="G317" s="2"/>
      <c r="H317"/>
      <c r="I317"/>
      <c r="J317"/>
      <c r="K317"/>
      <c r="L317"/>
      <c r="M317"/>
      <c r="N317"/>
      <c r="O317"/>
      <c r="P317"/>
      <c r="Q317"/>
      <c r="R317"/>
      <c r="S317"/>
    </row>
    <row r="318" spans="1:19" s="1" customFormat="1" ht="12.75">
      <c r="A318"/>
      <c r="B318" s="72"/>
      <c r="G318" s="2"/>
      <c r="H318"/>
      <c r="I318"/>
      <c r="J318"/>
      <c r="K318"/>
      <c r="L318"/>
      <c r="M318"/>
      <c r="N318"/>
      <c r="O318"/>
      <c r="P318"/>
      <c r="Q318"/>
      <c r="R318"/>
      <c r="S318"/>
    </row>
    <row r="319" spans="1:19" s="1" customFormat="1" ht="12.75">
      <c r="A319"/>
      <c r="B319" s="72"/>
      <c r="G319" s="2"/>
      <c r="H319"/>
      <c r="I319"/>
      <c r="J319"/>
      <c r="K319"/>
      <c r="L319"/>
      <c r="M319"/>
      <c r="N319"/>
      <c r="O319"/>
      <c r="P319"/>
      <c r="Q319"/>
      <c r="R319"/>
      <c r="S319"/>
    </row>
    <row r="320" spans="1:19" s="1" customFormat="1" ht="12.75">
      <c r="A320"/>
      <c r="B320" s="72"/>
      <c r="G320" s="2"/>
      <c r="H320"/>
      <c r="I320"/>
      <c r="J320"/>
      <c r="K320"/>
      <c r="L320"/>
      <c r="M320"/>
      <c r="N320"/>
      <c r="O320"/>
      <c r="P320"/>
      <c r="Q320"/>
      <c r="R320"/>
      <c r="S320"/>
    </row>
    <row r="321" spans="1:19" s="1" customFormat="1" ht="12.75">
      <c r="A321"/>
      <c r="B321" s="72"/>
      <c r="G321" s="2"/>
      <c r="H321"/>
      <c r="I321"/>
      <c r="J321"/>
      <c r="K321"/>
      <c r="L321"/>
      <c r="M321"/>
      <c r="N321"/>
      <c r="O321"/>
      <c r="P321"/>
      <c r="Q321"/>
      <c r="R321"/>
      <c r="S321"/>
    </row>
    <row r="322" spans="1:19" s="1" customFormat="1" ht="12.75">
      <c r="A322"/>
      <c r="B322" s="72"/>
      <c r="G322" s="2"/>
      <c r="H322"/>
      <c r="I322"/>
      <c r="J322"/>
      <c r="K322"/>
      <c r="L322"/>
      <c r="M322"/>
      <c r="N322"/>
      <c r="O322"/>
      <c r="P322"/>
      <c r="Q322"/>
      <c r="R322"/>
      <c r="S322"/>
    </row>
    <row r="323" spans="1:19" s="1" customFormat="1" ht="12.75">
      <c r="A323"/>
      <c r="B323" s="72"/>
      <c r="G323" s="2"/>
      <c r="H323"/>
      <c r="I323"/>
      <c r="J323"/>
      <c r="K323"/>
      <c r="L323"/>
      <c r="M323"/>
      <c r="N323"/>
      <c r="O323"/>
      <c r="P323"/>
      <c r="Q323"/>
      <c r="R323"/>
      <c r="S323"/>
    </row>
    <row r="324" spans="1:19" s="1" customFormat="1" ht="12.75">
      <c r="A324"/>
      <c r="B324" s="72"/>
      <c r="G324" s="2"/>
      <c r="H324"/>
      <c r="I324"/>
      <c r="J324"/>
      <c r="K324"/>
      <c r="L324"/>
      <c r="M324"/>
      <c r="N324"/>
      <c r="O324"/>
      <c r="P324"/>
      <c r="Q324"/>
      <c r="R324"/>
      <c r="S324"/>
    </row>
    <row r="325" spans="1:19" s="1" customFormat="1" ht="12.75">
      <c r="A325"/>
      <c r="B325" s="72"/>
      <c r="G325" s="2"/>
      <c r="H325"/>
      <c r="I325"/>
      <c r="J325"/>
      <c r="K325"/>
      <c r="L325"/>
      <c r="M325"/>
      <c r="N325"/>
      <c r="O325"/>
      <c r="P325"/>
      <c r="Q325"/>
      <c r="R325"/>
      <c r="S325"/>
    </row>
    <row r="326" spans="1:19" s="1" customFormat="1" ht="12.75">
      <c r="A326"/>
      <c r="B326" s="72"/>
      <c r="G326" s="2"/>
      <c r="H326"/>
      <c r="I326"/>
      <c r="J326"/>
      <c r="K326"/>
      <c r="L326"/>
      <c r="M326"/>
      <c r="N326"/>
      <c r="O326"/>
      <c r="P326"/>
      <c r="Q326"/>
      <c r="R326"/>
      <c r="S326"/>
    </row>
    <row r="327" spans="1:19" s="1" customFormat="1" ht="12.75">
      <c r="A327"/>
      <c r="B327" s="72"/>
      <c r="G327" s="2"/>
      <c r="H327"/>
      <c r="I327"/>
      <c r="J327"/>
      <c r="K327"/>
      <c r="L327"/>
      <c r="M327"/>
      <c r="N327"/>
      <c r="O327"/>
      <c r="P327"/>
      <c r="Q327"/>
      <c r="R327"/>
      <c r="S327"/>
    </row>
    <row r="328" spans="1:19" s="1" customFormat="1" ht="12.75">
      <c r="A328"/>
      <c r="B328" s="72"/>
      <c r="G328" s="2"/>
      <c r="H328"/>
      <c r="I328"/>
      <c r="J328"/>
      <c r="K328"/>
      <c r="L328"/>
      <c r="M328"/>
      <c r="N328"/>
      <c r="O328"/>
      <c r="P328"/>
      <c r="Q328"/>
      <c r="R328"/>
      <c r="S328"/>
    </row>
    <row r="329" spans="1:19" s="1" customFormat="1" ht="12.75">
      <c r="A329"/>
      <c r="B329" s="72"/>
      <c r="G329" s="2"/>
      <c r="H329"/>
      <c r="I329"/>
      <c r="J329"/>
      <c r="K329"/>
      <c r="L329"/>
      <c r="M329"/>
      <c r="N329"/>
      <c r="O329"/>
      <c r="P329"/>
      <c r="Q329"/>
      <c r="R329"/>
      <c r="S329"/>
    </row>
    <row r="330" spans="1:19" s="1" customFormat="1" ht="12.75">
      <c r="A330"/>
      <c r="B330" s="72"/>
      <c r="G330" s="2"/>
      <c r="H330"/>
      <c r="I330"/>
      <c r="J330"/>
      <c r="K330"/>
      <c r="L330"/>
      <c r="M330"/>
      <c r="N330"/>
      <c r="O330"/>
      <c r="P330"/>
      <c r="Q330"/>
      <c r="R330"/>
      <c r="S330"/>
    </row>
    <row r="331" spans="1:19" s="1" customFormat="1" ht="12.75">
      <c r="A331"/>
      <c r="B331" s="72"/>
      <c r="G331" s="2"/>
      <c r="H331"/>
      <c r="I331"/>
      <c r="J331"/>
      <c r="K331"/>
      <c r="L331"/>
      <c r="M331"/>
      <c r="N331"/>
      <c r="O331"/>
      <c r="P331"/>
      <c r="Q331"/>
      <c r="R331"/>
      <c r="S331"/>
    </row>
    <row r="332" spans="1:19" s="1" customFormat="1" ht="12.75">
      <c r="A332"/>
      <c r="B332" s="72"/>
      <c r="G332" s="2"/>
      <c r="H332"/>
      <c r="I332"/>
      <c r="J332"/>
      <c r="K332"/>
      <c r="L332"/>
      <c r="M332"/>
      <c r="N332"/>
      <c r="O332"/>
      <c r="P332"/>
      <c r="Q332"/>
      <c r="R332"/>
      <c r="S332"/>
    </row>
    <row r="333" spans="1:19" s="1" customFormat="1" ht="12.75">
      <c r="A333"/>
      <c r="B333" s="72"/>
      <c r="G333" s="2"/>
      <c r="H333"/>
      <c r="I333"/>
      <c r="J333"/>
      <c r="K333"/>
      <c r="L333"/>
      <c r="M333"/>
      <c r="N333"/>
      <c r="O333"/>
      <c r="P333"/>
      <c r="Q333"/>
      <c r="R333"/>
      <c r="S333"/>
    </row>
    <row r="334" spans="1:19" s="1" customFormat="1" ht="12.75">
      <c r="A334"/>
      <c r="B334" s="72"/>
      <c r="G334" s="2"/>
      <c r="H334"/>
      <c r="I334"/>
      <c r="J334"/>
      <c r="K334"/>
      <c r="L334"/>
      <c r="M334"/>
      <c r="N334"/>
      <c r="O334"/>
      <c r="P334"/>
      <c r="Q334"/>
      <c r="R334"/>
      <c r="S334"/>
    </row>
    <row r="335" spans="1:19" s="1" customFormat="1" ht="12.75">
      <c r="A335"/>
      <c r="B335" s="72"/>
      <c r="G335" s="2"/>
      <c r="H335"/>
      <c r="I335"/>
      <c r="J335"/>
      <c r="K335"/>
      <c r="L335"/>
      <c r="M335"/>
      <c r="N335"/>
      <c r="O335"/>
      <c r="P335"/>
      <c r="Q335"/>
      <c r="R335"/>
      <c r="S335"/>
    </row>
    <row r="336" spans="1:19" s="1" customFormat="1" ht="12.75">
      <c r="A336"/>
      <c r="B336" s="72"/>
      <c r="G336" s="2"/>
      <c r="H336"/>
      <c r="I336"/>
      <c r="J336"/>
      <c r="K336"/>
      <c r="L336"/>
      <c r="M336"/>
      <c r="N336"/>
      <c r="O336"/>
      <c r="P336"/>
      <c r="Q336"/>
      <c r="R336"/>
      <c r="S336"/>
    </row>
    <row r="337" spans="1:19" s="1" customFormat="1" ht="12.75">
      <c r="A337"/>
      <c r="B337" s="72"/>
      <c r="G337" s="2"/>
      <c r="H337"/>
      <c r="I337"/>
      <c r="J337"/>
      <c r="K337"/>
      <c r="L337"/>
      <c r="M337"/>
      <c r="N337"/>
      <c r="O337"/>
      <c r="P337"/>
      <c r="Q337"/>
      <c r="R337"/>
      <c r="S337"/>
    </row>
    <row r="338" spans="1:19" s="1" customFormat="1" ht="12.75">
      <c r="A338"/>
      <c r="B338" s="72"/>
      <c r="G338" s="2"/>
      <c r="H338"/>
      <c r="I338"/>
      <c r="J338"/>
      <c r="K338"/>
      <c r="L338"/>
      <c r="M338"/>
      <c r="N338"/>
      <c r="O338"/>
      <c r="P338"/>
      <c r="Q338"/>
      <c r="R338"/>
      <c r="S338"/>
    </row>
    <row r="339" spans="1:19" s="1" customFormat="1" ht="12.75">
      <c r="A339"/>
      <c r="B339" s="72"/>
      <c r="G339" s="2"/>
      <c r="H339"/>
      <c r="I339"/>
      <c r="J339"/>
      <c r="K339"/>
      <c r="L339"/>
      <c r="M339"/>
      <c r="N339"/>
      <c r="O339"/>
      <c r="P339"/>
      <c r="Q339"/>
      <c r="R339"/>
      <c r="S339"/>
    </row>
    <row r="340" spans="1:19" s="1" customFormat="1" ht="12.75">
      <c r="A340"/>
      <c r="B340" s="72"/>
      <c r="G340" s="2"/>
      <c r="H340"/>
      <c r="I340"/>
      <c r="J340"/>
      <c r="K340"/>
      <c r="L340"/>
      <c r="M340"/>
      <c r="N340"/>
      <c r="O340"/>
      <c r="P340"/>
      <c r="Q340"/>
      <c r="R340"/>
      <c r="S340"/>
    </row>
    <row r="341" spans="1:19" s="1" customFormat="1" ht="12.75">
      <c r="A341"/>
      <c r="B341" s="72"/>
      <c r="G341" s="2"/>
      <c r="H341"/>
      <c r="I341"/>
      <c r="J341"/>
      <c r="K341"/>
      <c r="L341"/>
      <c r="M341"/>
      <c r="N341"/>
      <c r="O341"/>
      <c r="P341"/>
      <c r="Q341"/>
      <c r="R341"/>
      <c r="S341"/>
    </row>
    <row r="342" spans="1:19" s="1" customFormat="1" ht="12.75">
      <c r="A342"/>
      <c r="B342" s="72"/>
      <c r="G342" s="2"/>
      <c r="H342"/>
      <c r="I342"/>
      <c r="J342"/>
      <c r="K342"/>
      <c r="L342"/>
      <c r="M342"/>
      <c r="N342"/>
      <c r="O342"/>
      <c r="P342"/>
      <c r="Q342"/>
      <c r="R342"/>
      <c r="S342"/>
    </row>
    <row r="343" spans="1:19" s="1" customFormat="1" ht="12.75">
      <c r="A343"/>
      <c r="B343" s="72"/>
      <c r="G343" s="2"/>
      <c r="H343"/>
      <c r="I343"/>
      <c r="J343"/>
      <c r="K343"/>
      <c r="L343"/>
      <c r="M343"/>
      <c r="N343"/>
      <c r="O343"/>
      <c r="P343"/>
      <c r="Q343"/>
      <c r="R343"/>
      <c r="S343"/>
    </row>
    <row r="344" spans="1:19" s="1" customFormat="1" ht="12.75">
      <c r="A344"/>
      <c r="B344" s="72"/>
      <c r="G344" s="2"/>
      <c r="H344"/>
      <c r="I344"/>
      <c r="J344"/>
      <c r="K344"/>
      <c r="L344"/>
      <c r="M344"/>
      <c r="N344"/>
      <c r="O344"/>
      <c r="P344"/>
      <c r="Q344"/>
      <c r="R344"/>
      <c r="S344"/>
    </row>
    <row r="345" spans="1:19" s="1" customFormat="1" ht="12.75">
      <c r="A345"/>
      <c r="B345" s="72"/>
      <c r="G345" s="2"/>
      <c r="H345"/>
      <c r="I345"/>
      <c r="J345"/>
      <c r="K345"/>
      <c r="L345"/>
      <c r="M345"/>
      <c r="N345"/>
      <c r="O345"/>
      <c r="P345"/>
      <c r="Q345"/>
      <c r="R345"/>
      <c r="S345"/>
    </row>
    <row r="346" spans="1:19" s="1" customFormat="1" ht="12.75">
      <c r="A346"/>
      <c r="B346" s="72"/>
      <c r="G346" s="2"/>
      <c r="H346"/>
      <c r="I346"/>
      <c r="J346"/>
      <c r="K346"/>
      <c r="L346"/>
      <c r="M346"/>
      <c r="N346"/>
      <c r="O346"/>
      <c r="P346"/>
      <c r="Q346"/>
      <c r="R346"/>
      <c r="S346"/>
    </row>
    <row r="347" spans="1:19" s="1" customFormat="1" ht="12.75">
      <c r="A347"/>
      <c r="B347" s="72"/>
      <c r="G347" s="2"/>
      <c r="H347"/>
      <c r="I347"/>
      <c r="J347"/>
      <c r="K347"/>
      <c r="L347"/>
      <c r="M347"/>
      <c r="N347"/>
      <c r="O347"/>
      <c r="P347"/>
      <c r="Q347"/>
      <c r="R347"/>
      <c r="S347"/>
    </row>
    <row r="348" spans="1:19" s="1" customFormat="1" ht="12.75">
      <c r="A348"/>
      <c r="B348" s="72"/>
      <c r="G348" s="2"/>
      <c r="H348"/>
      <c r="I348"/>
      <c r="J348"/>
      <c r="K348"/>
      <c r="L348"/>
      <c r="M348"/>
      <c r="N348"/>
      <c r="O348"/>
      <c r="P348"/>
      <c r="Q348"/>
      <c r="R348"/>
      <c r="S348"/>
    </row>
    <row r="349" spans="1:19" s="1" customFormat="1" ht="12.75">
      <c r="A349"/>
      <c r="B349" s="72"/>
      <c r="G349" s="2"/>
      <c r="H349"/>
      <c r="I349"/>
      <c r="J349"/>
      <c r="K349"/>
      <c r="L349"/>
      <c r="M349"/>
      <c r="N349"/>
      <c r="O349"/>
      <c r="P349"/>
      <c r="Q349"/>
      <c r="R349"/>
      <c r="S349"/>
    </row>
    <row r="350" spans="1:19" s="1" customFormat="1" ht="12.75">
      <c r="A350"/>
      <c r="B350" s="72"/>
      <c r="G350" s="2"/>
      <c r="H350"/>
      <c r="I350"/>
      <c r="J350"/>
      <c r="K350"/>
      <c r="L350"/>
      <c r="M350"/>
      <c r="N350"/>
      <c r="O350"/>
      <c r="P350"/>
      <c r="Q350"/>
      <c r="R350"/>
      <c r="S350"/>
    </row>
    <row r="351" spans="1:19" s="1" customFormat="1" ht="12.75">
      <c r="A351"/>
      <c r="B351" s="72"/>
      <c r="G351" s="2"/>
      <c r="H351"/>
      <c r="I351"/>
      <c r="J351"/>
      <c r="K351"/>
      <c r="L351"/>
      <c r="M351"/>
      <c r="N351"/>
      <c r="O351"/>
      <c r="P351"/>
      <c r="Q351"/>
      <c r="R351"/>
      <c r="S351"/>
    </row>
    <row r="352" spans="1:19" s="1" customFormat="1" ht="12.75">
      <c r="A352"/>
      <c r="B352" s="72"/>
      <c r="G352" s="2"/>
      <c r="H352"/>
      <c r="I352"/>
      <c r="J352"/>
      <c r="K352"/>
      <c r="L352"/>
      <c r="M352"/>
      <c r="N352"/>
      <c r="O352"/>
      <c r="P352"/>
      <c r="Q352"/>
      <c r="R352"/>
      <c r="S352"/>
    </row>
    <row r="353" spans="1:19" s="1" customFormat="1" ht="12.75">
      <c r="A353"/>
      <c r="B353" s="72"/>
      <c r="G353" s="2"/>
      <c r="H353"/>
      <c r="I353"/>
      <c r="J353"/>
      <c r="K353"/>
      <c r="L353"/>
      <c r="M353"/>
      <c r="N353"/>
      <c r="O353"/>
      <c r="P353"/>
      <c r="Q353"/>
      <c r="R353"/>
      <c r="S353"/>
    </row>
    <row r="354" spans="1:19" s="1" customFormat="1" ht="12.75">
      <c r="A354"/>
      <c r="B354" s="72"/>
      <c r="G354" s="2"/>
      <c r="H354"/>
      <c r="I354"/>
      <c r="J354"/>
      <c r="K354"/>
      <c r="L354"/>
      <c r="M354"/>
      <c r="N354"/>
      <c r="O354"/>
      <c r="P354"/>
      <c r="Q354"/>
      <c r="R354"/>
      <c r="S354"/>
    </row>
    <row r="355" spans="1:19" s="1" customFormat="1" ht="12.75">
      <c r="A355"/>
      <c r="B355" s="72"/>
      <c r="G355" s="2"/>
      <c r="H355"/>
      <c r="I355"/>
      <c r="J355"/>
      <c r="K355"/>
      <c r="L355"/>
      <c r="M355"/>
      <c r="N355"/>
      <c r="O355"/>
      <c r="P355"/>
      <c r="Q355"/>
      <c r="R355"/>
      <c r="S355"/>
    </row>
    <row r="356" spans="1:19" s="1" customFormat="1" ht="12.75">
      <c r="A356"/>
      <c r="B356" s="72"/>
      <c r="G356" s="2"/>
      <c r="H356"/>
      <c r="I356"/>
      <c r="J356"/>
      <c r="K356"/>
      <c r="L356"/>
      <c r="M356"/>
      <c r="N356"/>
      <c r="O356"/>
      <c r="P356"/>
      <c r="Q356"/>
      <c r="R356"/>
      <c r="S356"/>
    </row>
    <row r="357" spans="1:19" s="1" customFormat="1" ht="12.75">
      <c r="A357"/>
      <c r="B357" s="72"/>
      <c r="G357" s="2"/>
      <c r="H357"/>
      <c r="I357"/>
      <c r="J357"/>
      <c r="K357"/>
      <c r="L357"/>
      <c r="M357"/>
      <c r="N357"/>
      <c r="O357"/>
      <c r="P357"/>
      <c r="Q357"/>
      <c r="R357"/>
      <c r="S357"/>
    </row>
    <row r="358" spans="1:19" s="1" customFormat="1" ht="12.75">
      <c r="A358"/>
      <c r="B358" s="72"/>
      <c r="G358" s="2"/>
      <c r="H358"/>
      <c r="I358"/>
      <c r="J358"/>
      <c r="K358"/>
      <c r="L358"/>
      <c r="M358"/>
      <c r="N358"/>
      <c r="O358"/>
      <c r="P358"/>
      <c r="Q358"/>
      <c r="R358"/>
      <c r="S358"/>
    </row>
    <row r="359" spans="1:19" s="1" customFormat="1" ht="12.75">
      <c r="A359"/>
      <c r="B359" s="72"/>
      <c r="G359" s="2"/>
      <c r="H359"/>
      <c r="I359"/>
      <c r="J359"/>
      <c r="K359"/>
      <c r="L359"/>
      <c r="M359"/>
      <c r="N359"/>
      <c r="O359"/>
      <c r="P359"/>
      <c r="Q359"/>
      <c r="R359"/>
      <c r="S359"/>
    </row>
    <row r="360" spans="1:19" s="1" customFormat="1" ht="12.75">
      <c r="A360"/>
      <c r="B360" s="72"/>
      <c r="G360" s="2"/>
      <c r="H360"/>
      <c r="I360"/>
      <c r="J360"/>
      <c r="K360"/>
      <c r="L360"/>
      <c r="M360"/>
      <c r="N360"/>
      <c r="O360"/>
      <c r="P360"/>
      <c r="Q360"/>
      <c r="R360"/>
      <c r="S360"/>
    </row>
    <row r="361" spans="1:19" s="1" customFormat="1" ht="12.75">
      <c r="A361"/>
      <c r="B361" s="72"/>
      <c r="G361" s="2"/>
      <c r="H361"/>
      <c r="I361"/>
      <c r="J361"/>
      <c r="K361"/>
      <c r="L361"/>
      <c r="M361"/>
      <c r="N361"/>
      <c r="O361"/>
      <c r="P361"/>
      <c r="Q361"/>
      <c r="R361"/>
      <c r="S361"/>
    </row>
    <row r="362" spans="1:19" s="1" customFormat="1" ht="12.75">
      <c r="A362"/>
      <c r="B362" s="72"/>
      <c r="G362" s="2"/>
      <c r="H362"/>
      <c r="I362"/>
      <c r="J362"/>
      <c r="K362"/>
      <c r="L362"/>
      <c r="M362"/>
      <c r="N362"/>
      <c r="O362"/>
      <c r="P362"/>
      <c r="Q362"/>
      <c r="R362"/>
      <c r="S362"/>
    </row>
    <row r="363" spans="1:19" s="1" customFormat="1" ht="12.75">
      <c r="A363"/>
      <c r="B363" s="72"/>
      <c r="G363" s="2"/>
      <c r="H363"/>
      <c r="I363"/>
      <c r="J363"/>
      <c r="K363"/>
      <c r="L363"/>
      <c r="M363"/>
      <c r="N363"/>
      <c r="O363"/>
      <c r="P363"/>
      <c r="Q363"/>
      <c r="R363"/>
      <c r="S363"/>
    </row>
    <row r="364" spans="1:19" s="1" customFormat="1" ht="12.75">
      <c r="A364"/>
      <c r="B364" s="72"/>
      <c r="G364" s="2"/>
      <c r="H364"/>
      <c r="I364"/>
      <c r="J364"/>
      <c r="K364"/>
      <c r="L364"/>
      <c r="M364"/>
      <c r="N364"/>
      <c r="O364"/>
      <c r="P364"/>
      <c r="Q364"/>
      <c r="R364"/>
      <c r="S364"/>
    </row>
    <row r="365" spans="1:19" s="1" customFormat="1" ht="12.75">
      <c r="A365"/>
      <c r="B365" s="72"/>
      <c r="G365" s="2"/>
      <c r="H365"/>
      <c r="I365"/>
      <c r="J365"/>
      <c r="K365"/>
      <c r="L365"/>
      <c r="M365"/>
      <c r="N365"/>
      <c r="O365"/>
      <c r="P365"/>
      <c r="Q365"/>
      <c r="R365"/>
      <c r="S365"/>
    </row>
    <row r="366" spans="1:19" s="1" customFormat="1" ht="12.75">
      <c r="A366"/>
      <c r="B366" s="72"/>
      <c r="G366" s="2"/>
      <c r="H366"/>
      <c r="I366"/>
      <c r="J366"/>
      <c r="K366"/>
      <c r="L366"/>
      <c r="M366"/>
      <c r="N366"/>
      <c r="O366"/>
      <c r="P366"/>
      <c r="Q366"/>
      <c r="R366"/>
      <c r="S366"/>
    </row>
    <row r="367" spans="1:19" s="1" customFormat="1" ht="12.75">
      <c r="A367"/>
      <c r="B367" s="72"/>
      <c r="G367" s="2"/>
      <c r="H367"/>
      <c r="I367"/>
      <c r="J367"/>
      <c r="K367"/>
      <c r="L367"/>
      <c r="M367"/>
      <c r="N367"/>
      <c r="O367"/>
      <c r="P367"/>
      <c r="Q367"/>
      <c r="R367"/>
      <c r="S367"/>
    </row>
    <row r="368" spans="1:19" s="1" customFormat="1" ht="12.75">
      <c r="A368"/>
      <c r="B368" s="72"/>
      <c r="G368" s="2"/>
      <c r="H368"/>
      <c r="I368"/>
      <c r="J368"/>
      <c r="K368"/>
      <c r="L368"/>
      <c r="M368"/>
      <c r="N368"/>
      <c r="O368"/>
      <c r="P368"/>
      <c r="Q368"/>
      <c r="R368"/>
      <c r="S368"/>
    </row>
    <row r="369" spans="1:19" s="1" customFormat="1" ht="12.75">
      <c r="A369"/>
      <c r="B369" s="72"/>
      <c r="G369" s="2"/>
      <c r="H369"/>
      <c r="I369"/>
      <c r="J369"/>
      <c r="K369"/>
      <c r="L369"/>
      <c r="M369"/>
      <c r="N369"/>
      <c r="O369"/>
      <c r="P369"/>
      <c r="Q369"/>
      <c r="R369"/>
      <c r="S369"/>
    </row>
    <row r="370" spans="1:19" s="1" customFormat="1" ht="12.75">
      <c r="A370"/>
      <c r="B370" s="72"/>
      <c r="G370" s="2"/>
      <c r="H370"/>
      <c r="I370"/>
      <c r="J370"/>
      <c r="K370"/>
      <c r="L370"/>
      <c r="M370"/>
      <c r="N370"/>
      <c r="O370"/>
      <c r="P370"/>
      <c r="Q370"/>
      <c r="R370"/>
      <c r="S370"/>
    </row>
    <row r="371" spans="1:19" s="1" customFormat="1" ht="12.75">
      <c r="A371"/>
      <c r="B371" s="72"/>
      <c r="G371" s="2"/>
      <c r="H371"/>
      <c r="I371"/>
      <c r="J371"/>
      <c r="K371"/>
      <c r="L371"/>
      <c r="M371"/>
      <c r="N371"/>
      <c r="O371"/>
      <c r="P371"/>
      <c r="Q371"/>
      <c r="R371"/>
      <c r="S371"/>
    </row>
    <row r="372" spans="1:19" s="1" customFormat="1" ht="12.75">
      <c r="A372"/>
      <c r="B372" s="72"/>
      <c r="G372" s="2"/>
      <c r="H372"/>
      <c r="I372"/>
      <c r="J372"/>
      <c r="K372"/>
      <c r="L372"/>
      <c r="M372"/>
      <c r="N372"/>
      <c r="O372"/>
      <c r="P372"/>
      <c r="Q372"/>
      <c r="R372"/>
      <c r="S372"/>
    </row>
    <row r="373" spans="1:19" s="1" customFormat="1" ht="12.75">
      <c r="A373"/>
      <c r="B373" s="72"/>
      <c r="G373" s="2"/>
      <c r="H373"/>
      <c r="I373"/>
      <c r="J373"/>
      <c r="K373"/>
      <c r="L373"/>
      <c r="M373"/>
      <c r="N373"/>
      <c r="O373"/>
      <c r="P373"/>
      <c r="Q373"/>
      <c r="R373"/>
      <c r="S373"/>
    </row>
    <row r="374" spans="1:19" s="1" customFormat="1" ht="12.75">
      <c r="A374"/>
      <c r="B374" s="72"/>
      <c r="G374" s="2"/>
      <c r="H374"/>
      <c r="I374"/>
      <c r="J374"/>
      <c r="K374"/>
      <c r="L374"/>
      <c r="M374"/>
      <c r="N374"/>
      <c r="O374"/>
      <c r="P374"/>
      <c r="Q374"/>
      <c r="R374"/>
      <c r="S374"/>
    </row>
    <row r="375" spans="1:19" s="1" customFormat="1" ht="12.75">
      <c r="A375"/>
      <c r="B375" s="72"/>
      <c r="G375" s="2"/>
      <c r="H375"/>
      <c r="I375"/>
      <c r="J375"/>
      <c r="K375"/>
      <c r="L375"/>
      <c r="M375"/>
      <c r="N375"/>
      <c r="O375"/>
      <c r="P375"/>
      <c r="Q375"/>
      <c r="R375"/>
      <c r="S375"/>
    </row>
    <row r="376" spans="1:19" s="1" customFormat="1" ht="12.75">
      <c r="A376"/>
      <c r="B376" s="72"/>
      <c r="G376" s="2"/>
      <c r="H376"/>
      <c r="I376"/>
      <c r="J376"/>
      <c r="K376"/>
      <c r="L376"/>
      <c r="M376"/>
      <c r="N376"/>
      <c r="O376"/>
      <c r="P376"/>
      <c r="Q376"/>
      <c r="R376"/>
      <c r="S376"/>
    </row>
    <row r="377" spans="1:19" s="1" customFormat="1" ht="12.75">
      <c r="A377"/>
      <c r="B377" s="72"/>
      <c r="G377" s="2"/>
      <c r="H377"/>
      <c r="I377"/>
      <c r="J377"/>
      <c r="K377"/>
      <c r="L377"/>
      <c r="M377"/>
      <c r="N377"/>
      <c r="O377"/>
      <c r="P377"/>
      <c r="Q377"/>
      <c r="R377"/>
      <c r="S377"/>
    </row>
    <row r="378" spans="1:19" s="1" customFormat="1" ht="12.75">
      <c r="A378"/>
      <c r="B378" s="72"/>
      <c r="G378" s="2"/>
      <c r="H378"/>
      <c r="I378"/>
      <c r="J378"/>
      <c r="K378"/>
      <c r="L378"/>
      <c r="M378"/>
      <c r="N378"/>
      <c r="O378"/>
      <c r="P378"/>
      <c r="Q378"/>
      <c r="R378"/>
      <c r="S378"/>
    </row>
    <row r="379" spans="1:19" s="1" customFormat="1" ht="12.75">
      <c r="A379"/>
      <c r="B379" s="72"/>
      <c r="G379" s="2"/>
      <c r="H379"/>
      <c r="I379"/>
      <c r="J379"/>
      <c r="K379"/>
      <c r="L379"/>
      <c r="M379"/>
      <c r="N379"/>
      <c r="O379"/>
      <c r="P379"/>
      <c r="Q379"/>
      <c r="R379"/>
      <c r="S379"/>
    </row>
    <row r="380" spans="1:19" s="1" customFormat="1" ht="12.75">
      <c r="A380"/>
      <c r="B380" s="72"/>
      <c r="G380" s="2"/>
      <c r="H380"/>
      <c r="I380"/>
      <c r="J380"/>
      <c r="K380"/>
      <c r="L380"/>
      <c r="M380"/>
      <c r="N380"/>
      <c r="O380"/>
      <c r="P380"/>
      <c r="Q380"/>
      <c r="R380"/>
      <c r="S380"/>
    </row>
    <row r="381" spans="1:19" s="1" customFormat="1" ht="12.75">
      <c r="A381"/>
      <c r="B381" s="72"/>
      <c r="G381" s="2"/>
      <c r="H381"/>
      <c r="I381"/>
      <c r="J381"/>
      <c r="K381"/>
      <c r="L381"/>
      <c r="M381"/>
      <c r="N381"/>
      <c r="O381"/>
      <c r="P381"/>
      <c r="Q381"/>
      <c r="R381"/>
      <c r="S381"/>
    </row>
    <row r="382" spans="1:19" s="1" customFormat="1" ht="12.75">
      <c r="A382"/>
      <c r="B382" s="72"/>
      <c r="G382" s="2"/>
      <c r="H382"/>
      <c r="I382"/>
      <c r="J382"/>
      <c r="K382"/>
      <c r="L382"/>
      <c r="M382"/>
      <c r="N382"/>
      <c r="O382"/>
      <c r="P382"/>
      <c r="Q382"/>
      <c r="R382"/>
      <c r="S382"/>
    </row>
    <row r="383" spans="1:19" s="1" customFormat="1" ht="12.75">
      <c r="A383"/>
      <c r="B383" s="72"/>
      <c r="G383" s="2"/>
      <c r="H383"/>
      <c r="I383"/>
      <c r="J383"/>
      <c r="K383"/>
      <c r="L383"/>
      <c r="M383"/>
      <c r="N383"/>
      <c r="O383"/>
      <c r="P383"/>
      <c r="Q383"/>
      <c r="R383"/>
      <c r="S383"/>
    </row>
    <row r="384" spans="1:19" s="1" customFormat="1" ht="12.75">
      <c r="A384"/>
      <c r="B384" s="72"/>
      <c r="G384" s="2"/>
      <c r="H384"/>
      <c r="I384"/>
      <c r="J384"/>
      <c r="K384"/>
      <c r="L384"/>
      <c r="M384"/>
      <c r="N384"/>
      <c r="O384"/>
      <c r="P384"/>
      <c r="Q384"/>
      <c r="R384"/>
      <c r="S384"/>
    </row>
    <row r="385" spans="1:19" s="1" customFormat="1" ht="12.75">
      <c r="A385"/>
      <c r="B385" s="72"/>
      <c r="G385" s="2"/>
      <c r="H385"/>
      <c r="I385"/>
      <c r="J385"/>
      <c r="K385"/>
      <c r="L385"/>
      <c r="M385"/>
      <c r="N385"/>
      <c r="O385"/>
      <c r="P385"/>
      <c r="Q385"/>
      <c r="R385"/>
      <c r="S385"/>
    </row>
    <row r="386" spans="1:19" s="1" customFormat="1" ht="12.75">
      <c r="A386"/>
      <c r="B386" s="72"/>
      <c r="G386" s="2"/>
      <c r="H386"/>
      <c r="I386"/>
      <c r="J386"/>
      <c r="K386"/>
      <c r="L386"/>
      <c r="M386"/>
      <c r="N386"/>
      <c r="O386"/>
      <c r="P386"/>
      <c r="Q386"/>
      <c r="R386"/>
      <c r="S386"/>
    </row>
    <row r="387" spans="1:19" s="1" customFormat="1" ht="12.75">
      <c r="A387"/>
      <c r="B387" s="72"/>
      <c r="G387" s="2"/>
      <c r="H387"/>
      <c r="I387"/>
      <c r="J387"/>
      <c r="K387"/>
      <c r="L387"/>
      <c r="M387"/>
      <c r="N387"/>
      <c r="O387"/>
      <c r="P387"/>
      <c r="Q387"/>
      <c r="R387"/>
      <c r="S387"/>
    </row>
    <row r="388" spans="1:19" s="1" customFormat="1" ht="12.75">
      <c r="A388"/>
      <c r="B388" s="72"/>
      <c r="G388" s="2"/>
      <c r="H388"/>
      <c r="I388"/>
      <c r="J388"/>
      <c r="K388"/>
      <c r="L388"/>
      <c r="M388"/>
      <c r="N388"/>
      <c r="O388"/>
      <c r="P388"/>
      <c r="Q388"/>
      <c r="R388"/>
      <c r="S388"/>
    </row>
    <row r="389" spans="1:19" s="1" customFormat="1" ht="12.75">
      <c r="A389"/>
      <c r="B389" s="72"/>
      <c r="G389" s="2"/>
      <c r="H389"/>
      <c r="I389"/>
      <c r="J389"/>
      <c r="K389"/>
      <c r="L389"/>
      <c r="M389"/>
      <c r="N389"/>
      <c r="O389"/>
      <c r="P389"/>
      <c r="Q389"/>
      <c r="R389"/>
      <c r="S389"/>
    </row>
    <row r="390" spans="1:19" s="1" customFormat="1" ht="12.75">
      <c r="A390"/>
      <c r="B390" s="72"/>
      <c r="G390" s="2"/>
      <c r="H390"/>
      <c r="I390"/>
      <c r="J390"/>
      <c r="K390"/>
      <c r="L390"/>
      <c r="M390"/>
      <c r="N390"/>
      <c r="O390"/>
      <c r="P390"/>
      <c r="Q390"/>
      <c r="R390"/>
      <c r="S390"/>
    </row>
    <row r="391" spans="1:19" s="1" customFormat="1" ht="12.75">
      <c r="A391"/>
      <c r="B391" s="72"/>
      <c r="G391" s="2"/>
      <c r="H391"/>
      <c r="I391"/>
      <c r="J391"/>
      <c r="K391"/>
      <c r="L391"/>
      <c r="M391"/>
      <c r="N391"/>
      <c r="O391"/>
      <c r="P391"/>
      <c r="Q391"/>
      <c r="R391"/>
      <c r="S391"/>
    </row>
    <row r="392" spans="1:19" s="1" customFormat="1" ht="12.75">
      <c r="A392"/>
      <c r="B392" s="72"/>
      <c r="G392" s="2"/>
      <c r="H392"/>
      <c r="I392"/>
      <c r="J392"/>
      <c r="K392"/>
      <c r="L392"/>
      <c r="M392"/>
      <c r="N392"/>
      <c r="O392"/>
      <c r="P392"/>
      <c r="Q392"/>
      <c r="R392"/>
      <c r="S392"/>
    </row>
    <row r="393" spans="1:19" s="1" customFormat="1" ht="12.75">
      <c r="A393"/>
      <c r="B393" s="72"/>
      <c r="G393" s="2"/>
      <c r="H393"/>
      <c r="I393"/>
      <c r="J393"/>
      <c r="K393"/>
      <c r="L393"/>
      <c r="M393"/>
      <c r="N393"/>
      <c r="O393"/>
      <c r="P393"/>
      <c r="Q393"/>
      <c r="R393"/>
      <c r="S393"/>
    </row>
    <row r="394" spans="1:19" s="1" customFormat="1" ht="12.75">
      <c r="A394"/>
      <c r="B394" s="72"/>
      <c r="G394" s="2"/>
      <c r="H394"/>
      <c r="I394"/>
      <c r="J394"/>
      <c r="K394"/>
      <c r="L394"/>
      <c r="M394"/>
      <c r="N394"/>
      <c r="O394"/>
      <c r="P394"/>
      <c r="Q394"/>
      <c r="R394"/>
      <c r="S394"/>
    </row>
    <row r="395" spans="1:19" s="1" customFormat="1" ht="12.75">
      <c r="A395"/>
      <c r="B395" s="72"/>
      <c r="G395" s="2"/>
      <c r="H395"/>
      <c r="I395"/>
      <c r="J395"/>
      <c r="K395"/>
      <c r="L395"/>
      <c r="M395"/>
      <c r="N395"/>
      <c r="O395"/>
      <c r="P395"/>
      <c r="Q395"/>
      <c r="R395"/>
      <c r="S395"/>
    </row>
    <row r="396" spans="1:19" s="1" customFormat="1" ht="12.75">
      <c r="A396"/>
      <c r="B396" s="72"/>
      <c r="G396" s="2"/>
      <c r="H396"/>
      <c r="I396"/>
      <c r="J396"/>
      <c r="K396"/>
      <c r="L396"/>
      <c r="M396"/>
      <c r="N396"/>
      <c r="O396"/>
      <c r="P396"/>
      <c r="Q396"/>
      <c r="R396"/>
      <c r="S396"/>
    </row>
    <row r="397" spans="1:19" s="1" customFormat="1" ht="12.75">
      <c r="A397"/>
      <c r="B397" s="72"/>
      <c r="G397" s="2"/>
      <c r="H397"/>
      <c r="I397"/>
      <c r="J397"/>
      <c r="K397"/>
      <c r="L397"/>
      <c r="M397"/>
      <c r="N397"/>
      <c r="O397"/>
      <c r="P397"/>
      <c r="Q397"/>
      <c r="R397"/>
      <c r="S397"/>
    </row>
    <row r="398" spans="1:19" s="1" customFormat="1" ht="12.75">
      <c r="A398"/>
      <c r="B398" s="72"/>
      <c r="G398" s="2"/>
      <c r="H398"/>
      <c r="I398"/>
      <c r="J398"/>
      <c r="K398"/>
      <c r="L398"/>
      <c r="M398"/>
      <c r="N398"/>
      <c r="O398"/>
      <c r="P398"/>
      <c r="Q398"/>
      <c r="R398"/>
      <c r="S398"/>
    </row>
    <row r="399" spans="1:19" s="1" customFormat="1" ht="12.75">
      <c r="A399"/>
      <c r="B399" s="72"/>
      <c r="G399" s="2"/>
      <c r="H399"/>
      <c r="I399"/>
      <c r="J399"/>
      <c r="K399"/>
      <c r="L399"/>
      <c r="M399"/>
      <c r="N399"/>
      <c r="O399"/>
      <c r="P399"/>
      <c r="Q399"/>
      <c r="R399"/>
      <c r="S399"/>
    </row>
    <row r="400" spans="1:19" s="1" customFormat="1" ht="12.75">
      <c r="A400"/>
      <c r="B400" s="72"/>
      <c r="G400" s="2"/>
      <c r="H400"/>
      <c r="I400"/>
      <c r="J400"/>
      <c r="K400"/>
      <c r="L400"/>
      <c r="M400"/>
      <c r="N400"/>
      <c r="O400"/>
      <c r="P400"/>
      <c r="Q400"/>
      <c r="R400"/>
      <c r="S400"/>
    </row>
    <row r="401" spans="1:19" s="1" customFormat="1" ht="12.75">
      <c r="A401"/>
      <c r="B401" s="72"/>
      <c r="G401" s="2"/>
      <c r="H401"/>
      <c r="I401"/>
      <c r="J401"/>
      <c r="K401"/>
      <c r="L401"/>
      <c r="M401"/>
      <c r="N401"/>
      <c r="O401"/>
      <c r="P401"/>
      <c r="Q401"/>
      <c r="R401"/>
      <c r="S401"/>
    </row>
    <row r="402" spans="1:19" s="1" customFormat="1" ht="12.75">
      <c r="A402"/>
      <c r="B402" s="72"/>
      <c r="G402" s="2"/>
      <c r="H402"/>
      <c r="I402"/>
      <c r="J402"/>
      <c r="K402"/>
      <c r="L402"/>
      <c r="M402"/>
      <c r="N402"/>
      <c r="O402"/>
      <c r="P402"/>
      <c r="Q402"/>
      <c r="R402"/>
      <c r="S402"/>
    </row>
    <row r="403" spans="1:19" s="1" customFormat="1" ht="12.75">
      <c r="A403"/>
      <c r="B403" s="72"/>
      <c r="G403" s="2"/>
      <c r="H403"/>
      <c r="I403"/>
      <c r="J403"/>
      <c r="K403"/>
      <c r="L403"/>
      <c r="M403"/>
      <c r="N403"/>
      <c r="O403"/>
      <c r="P403"/>
      <c r="Q403"/>
      <c r="R403"/>
      <c r="S403"/>
    </row>
    <row r="404" spans="1:19" s="1" customFormat="1" ht="12.75">
      <c r="A404"/>
      <c r="B404" s="72"/>
      <c r="G404" s="2"/>
      <c r="H404"/>
      <c r="I404"/>
      <c r="J404"/>
      <c r="K404"/>
      <c r="L404"/>
      <c r="M404"/>
      <c r="N404"/>
      <c r="O404"/>
      <c r="P404"/>
      <c r="Q404"/>
      <c r="R404"/>
      <c r="S404"/>
    </row>
    <row r="405" spans="1:19" s="1" customFormat="1" ht="12.75">
      <c r="A405"/>
      <c r="B405" s="72"/>
      <c r="G405" s="2"/>
      <c r="H405"/>
      <c r="I405"/>
      <c r="J405"/>
      <c r="K405"/>
      <c r="L405"/>
      <c r="M405"/>
      <c r="N405"/>
      <c r="O405"/>
      <c r="P405"/>
      <c r="Q405"/>
      <c r="R405"/>
      <c r="S405"/>
    </row>
    <row r="406" spans="1:19" s="1" customFormat="1" ht="12.75">
      <c r="A406"/>
      <c r="B406" s="72"/>
      <c r="G406" s="2"/>
      <c r="H406"/>
      <c r="I406"/>
      <c r="J406"/>
      <c r="K406"/>
      <c r="L406"/>
      <c r="M406"/>
      <c r="N406"/>
      <c r="O406"/>
      <c r="P406"/>
      <c r="Q406"/>
      <c r="R406"/>
      <c r="S406"/>
    </row>
    <row r="407" spans="1:19" s="1" customFormat="1" ht="12.75">
      <c r="A407"/>
      <c r="B407" s="72"/>
      <c r="G407" s="2"/>
      <c r="H407"/>
      <c r="I407"/>
      <c r="J407"/>
      <c r="K407"/>
      <c r="L407"/>
      <c r="M407"/>
      <c r="N407"/>
      <c r="O407"/>
      <c r="P407"/>
      <c r="Q407"/>
      <c r="R407"/>
      <c r="S407"/>
    </row>
    <row r="408" spans="1:19" s="1" customFormat="1" ht="12.75">
      <c r="A408"/>
      <c r="B408" s="72"/>
      <c r="G408" s="2"/>
      <c r="H408"/>
      <c r="I408"/>
      <c r="J408"/>
      <c r="K408"/>
      <c r="L408"/>
      <c r="M408"/>
      <c r="N408"/>
      <c r="O408"/>
      <c r="P408"/>
      <c r="Q408"/>
      <c r="R408"/>
      <c r="S408"/>
    </row>
    <row r="409" spans="1:19" s="1" customFormat="1" ht="12.75">
      <c r="A409"/>
      <c r="B409" s="72"/>
      <c r="G409" s="2"/>
      <c r="H409"/>
      <c r="I409"/>
      <c r="J409"/>
      <c r="K409"/>
      <c r="L409"/>
      <c r="M409"/>
      <c r="N409"/>
      <c r="O409"/>
      <c r="P409"/>
      <c r="Q409"/>
      <c r="R409"/>
      <c r="S409"/>
    </row>
    <row r="410" spans="1:19" s="1" customFormat="1" ht="12.75">
      <c r="A410"/>
      <c r="B410" s="72"/>
      <c r="G410" s="2"/>
      <c r="H410"/>
      <c r="I410"/>
      <c r="J410"/>
      <c r="K410"/>
      <c r="L410"/>
      <c r="M410"/>
      <c r="N410"/>
      <c r="O410"/>
      <c r="P410"/>
      <c r="Q410"/>
      <c r="R410"/>
      <c r="S410"/>
    </row>
    <row r="411" spans="1:19" s="1" customFormat="1" ht="12.75">
      <c r="A411"/>
      <c r="B411" s="72"/>
      <c r="G411" s="2"/>
      <c r="H411"/>
      <c r="I411"/>
      <c r="J411"/>
      <c r="K411"/>
      <c r="L411"/>
      <c r="M411"/>
      <c r="N411"/>
      <c r="O411"/>
      <c r="P411"/>
      <c r="Q411"/>
      <c r="R411"/>
      <c r="S411"/>
    </row>
    <row r="412" spans="1:19" s="1" customFormat="1" ht="12.75">
      <c r="A412"/>
      <c r="B412" s="72"/>
      <c r="G412" s="2"/>
      <c r="H412"/>
      <c r="I412"/>
      <c r="J412"/>
      <c r="K412"/>
      <c r="L412"/>
      <c r="M412"/>
      <c r="N412"/>
      <c r="O412"/>
      <c r="P412"/>
      <c r="Q412"/>
      <c r="R412"/>
      <c r="S412"/>
    </row>
    <row r="413" spans="1:19" s="1" customFormat="1" ht="12.75">
      <c r="A413"/>
      <c r="B413" s="72"/>
      <c r="G413" s="2"/>
      <c r="H413"/>
      <c r="I413"/>
      <c r="J413"/>
      <c r="K413"/>
      <c r="L413"/>
      <c r="M413"/>
      <c r="N413"/>
      <c r="O413"/>
      <c r="P413"/>
      <c r="Q413"/>
      <c r="R413"/>
      <c r="S413"/>
    </row>
    <row r="414" spans="1:19" s="1" customFormat="1" ht="12.75">
      <c r="A414"/>
      <c r="B414" s="72"/>
      <c r="G414" s="2"/>
      <c r="H414"/>
      <c r="I414"/>
      <c r="J414"/>
      <c r="K414"/>
      <c r="L414"/>
      <c r="M414"/>
      <c r="N414"/>
      <c r="O414"/>
      <c r="P414"/>
      <c r="Q414"/>
      <c r="R414"/>
      <c r="S414"/>
    </row>
    <row r="415" spans="1:19" s="1" customFormat="1" ht="12.75">
      <c r="A415"/>
      <c r="B415" s="72"/>
      <c r="G415" s="2"/>
      <c r="H415"/>
      <c r="I415"/>
      <c r="J415"/>
      <c r="K415"/>
      <c r="L415"/>
      <c r="M415"/>
      <c r="N415"/>
      <c r="O415"/>
      <c r="P415"/>
      <c r="Q415"/>
      <c r="R415"/>
      <c r="S415"/>
    </row>
    <row r="416" spans="1:19" s="1" customFormat="1" ht="12.75">
      <c r="A416"/>
      <c r="B416" s="72"/>
      <c r="G416" s="2"/>
      <c r="H416"/>
      <c r="I416"/>
      <c r="J416"/>
      <c r="K416"/>
      <c r="L416"/>
      <c r="M416"/>
      <c r="N416"/>
      <c r="O416"/>
      <c r="P416"/>
      <c r="Q416"/>
      <c r="R416"/>
      <c r="S416"/>
    </row>
    <row r="417" spans="1:19" s="1" customFormat="1" ht="12.75">
      <c r="A417"/>
      <c r="B417" s="72"/>
      <c r="G417" s="2"/>
      <c r="H417"/>
      <c r="I417"/>
      <c r="J417"/>
      <c r="K417"/>
      <c r="L417"/>
      <c r="M417"/>
      <c r="N417"/>
      <c r="O417"/>
      <c r="P417"/>
      <c r="Q417"/>
      <c r="R417"/>
      <c r="S417"/>
    </row>
    <row r="418" spans="1:19" s="1" customFormat="1" ht="12.75">
      <c r="A418"/>
      <c r="B418" s="72"/>
      <c r="G418" s="2"/>
      <c r="H418"/>
      <c r="I418"/>
      <c r="J418"/>
      <c r="K418"/>
      <c r="L418"/>
      <c r="M418"/>
      <c r="N418"/>
      <c r="O418"/>
      <c r="P418"/>
      <c r="Q418"/>
      <c r="R418"/>
      <c r="S418"/>
    </row>
    <row r="419" spans="1:19" s="1" customFormat="1" ht="12.75">
      <c r="A419"/>
      <c r="B419" s="72"/>
      <c r="G419" s="2"/>
      <c r="H419"/>
      <c r="I419"/>
      <c r="J419"/>
      <c r="K419"/>
      <c r="L419"/>
      <c r="M419"/>
      <c r="N419"/>
      <c r="O419"/>
      <c r="P419"/>
      <c r="Q419"/>
      <c r="R419"/>
      <c r="S419"/>
    </row>
    <row r="420" spans="1:19" s="1" customFormat="1" ht="12.75">
      <c r="A420"/>
      <c r="B420" s="72"/>
      <c r="G420" s="2"/>
      <c r="H420"/>
      <c r="I420"/>
      <c r="J420"/>
      <c r="K420"/>
      <c r="L420"/>
      <c r="M420"/>
      <c r="N420"/>
      <c r="O420"/>
      <c r="P420"/>
      <c r="Q420"/>
      <c r="R420"/>
      <c r="S420"/>
    </row>
    <row r="421" spans="1:19" s="1" customFormat="1" ht="12.75">
      <c r="A421"/>
      <c r="B421" s="72"/>
      <c r="G421" s="2"/>
      <c r="H421"/>
      <c r="I421"/>
      <c r="J421"/>
      <c r="K421"/>
      <c r="L421"/>
      <c r="M421"/>
      <c r="N421"/>
      <c r="O421"/>
      <c r="P421"/>
      <c r="Q421"/>
      <c r="R421"/>
      <c r="S421"/>
    </row>
    <row r="422" spans="1:19" s="1" customFormat="1" ht="12.75">
      <c r="A422"/>
      <c r="B422" s="72"/>
      <c r="G422" s="2"/>
      <c r="H422"/>
      <c r="I422"/>
      <c r="J422"/>
      <c r="K422"/>
      <c r="L422"/>
      <c r="M422"/>
      <c r="N422"/>
      <c r="O422"/>
      <c r="P422"/>
      <c r="Q422"/>
      <c r="R422"/>
      <c r="S422"/>
    </row>
    <row r="423" spans="1:19" s="1" customFormat="1" ht="12.75">
      <c r="A423"/>
      <c r="B423" s="72"/>
      <c r="G423" s="2"/>
      <c r="H423"/>
      <c r="I423"/>
      <c r="J423"/>
      <c r="K423"/>
      <c r="L423"/>
      <c r="M423"/>
      <c r="N423"/>
      <c r="O423"/>
      <c r="P423"/>
      <c r="Q423"/>
      <c r="R423"/>
      <c r="S423"/>
    </row>
    <row r="424" spans="1:19" s="1" customFormat="1" ht="12.75">
      <c r="A424"/>
      <c r="B424" s="72"/>
      <c r="G424" s="2"/>
      <c r="H424"/>
      <c r="I424"/>
      <c r="J424"/>
      <c r="K424"/>
      <c r="L424"/>
      <c r="M424"/>
      <c r="N424"/>
      <c r="O424"/>
      <c r="P424"/>
      <c r="Q424"/>
      <c r="R424"/>
      <c r="S424"/>
    </row>
    <row r="425" spans="1:19" s="1" customFormat="1" ht="12.75">
      <c r="A425"/>
      <c r="B425" s="72"/>
      <c r="G425" s="2"/>
      <c r="H425"/>
      <c r="I425"/>
      <c r="J425"/>
      <c r="K425"/>
      <c r="L425"/>
      <c r="M425"/>
      <c r="N425"/>
      <c r="O425"/>
      <c r="P425"/>
      <c r="Q425"/>
      <c r="R425"/>
      <c r="S425"/>
    </row>
    <row r="426" spans="1:19" s="1" customFormat="1" ht="12.75">
      <c r="A426"/>
      <c r="B426" s="72"/>
      <c r="G426" s="2"/>
      <c r="H426"/>
      <c r="I426"/>
      <c r="J426"/>
      <c r="K426"/>
      <c r="L426"/>
      <c r="M426"/>
      <c r="N426"/>
      <c r="O426"/>
      <c r="P426"/>
      <c r="Q426"/>
      <c r="R426"/>
      <c r="S426"/>
    </row>
    <row r="427" spans="1:19" s="1" customFormat="1" ht="12.75">
      <c r="A427"/>
      <c r="B427" s="72"/>
      <c r="G427" s="2"/>
      <c r="H427"/>
      <c r="I427"/>
      <c r="J427"/>
      <c r="K427"/>
      <c r="L427"/>
      <c r="M427"/>
      <c r="N427"/>
      <c r="O427"/>
      <c r="P427"/>
      <c r="Q427"/>
      <c r="R427"/>
      <c r="S427"/>
    </row>
    <row r="428" spans="1:19" s="1" customFormat="1" ht="12.75">
      <c r="A428"/>
      <c r="B428" s="72"/>
      <c r="G428" s="2"/>
      <c r="H428"/>
      <c r="I428"/>
      <c r="J428"/>
      <c r="K428"/>
      <c r="L428"/>
      <c r="M428"/>
      <c r="N428"/>
      <c r="O428"/>
      <c r="P428"/>
      <c r="Q428"/>
      <c r="R428"/>
      <c r="S428"/>
    </row>
    <row r="429" spans="1:19" s="1" customFormat="1" ht="12.75">
      <c r="A429"/>
      <c r="B429" s="72"/>
      <c r="G429" s="2"/>
      <c r="H429"/>
      <c r="I429"/>
      <c r="J429"/>
      <c r="K429"/>
      <c r="L429"/>
      <c r="M429"/>
      <c r="N429"/>
      <c r="O429"/>
      <c r="P429"/>
      <c r="Q429"/>
      <c r="R429"/>
      <c r="S429"/>
    </row>
    <row r="430" spans="1:19" s="1" customFormat="1" ht="12.75">
      <c r="A430"/>
      <c r="B430" s="72"/>
      <c r="G430" s="2"/>
      <c r="H430"/>
      <c r="I430"/>
      <c r="J430"/>
      <c r="K430"/>
      <c r="L430"/>
      <c r="M430"/>
      <c r="N430"/>
      <c r="O430"/>
      <c r="P430"/>
      <c r="Q430"/>
      <c r="R430"/>
      <c r="S430"/>
    </row>
    <row r="431" spans="1:19" s="1" customFormat="1" ht="12.75">
      <c r="A431"/>
      <c r="B431" s="72"/>
      <c r="G431" s="2"/>
      <c r="H431"/>
      <c r="I431"/>
      <c r="J431"/>
      <c r="K431"/>
      <c r="L431"/>
      <c r="M431"/>
      <c r="N431"/>
      <c r="O431"/>
      <c r="P431"/>
      <c r="Q431"/>
      <c r="R431"/>
      <c r="S431"/>
    </row>
    <row r="432" spans="1:19" s="1" customFormat="1" ht="12.75">
      <c r="A432"/>
      <c r="B432" s="72"/>
      <c r="G432" s="2"/>
      <c r="H432"/>
      <c r="I432"/>
      <c r="J432"/>
      <c r="K432"/>
      <c r="L432"/>
      <c r="M432"/>
      <c r="N432"/>
      <c r="O432"/>
      <c r="P432"/>
      <c r="Q432"/>
      <c r="R432"/>
      <c r="S432"/>
    </row>
    <row r="433" spans="1:19" s="1" customFormat="1" ht="12.75">
      <c r="A433"/>
      <c r="B433" s="72"/>
      <c r="G433" s="2"/>
      <c r="H433"/>
      <c r="I433"/>
      <c r="J433"/>
      <c r="K433"/>
      <c r="L433"/>
      <c r="M433"/>
      <c r="N433"/>
      <c r="O433"/>
      <c r="P433"/>
      <c r="Q433"/>
      <c r="R433"/>
      <c r="S433"/>
    </row>
    <row r="434" spans="1:19" s="1" customFormat="1" ht="12.75">
      <c r="A434"/>
      <c r="B434" s="72"/>
      <c r="G434" s="2"/>
      <c r="H434"/>
      <c r="I434"/>
      <c r="J434"/>
      <c r="K434"/>
      <c r="L434"/>
      <c r="M434"/>
      <c r="N434"/>
      <c r="O434"/>
      <c r="P434"/>
      <c r="Q434"/>
      <c r="R434"/>
      <c r="S434"/>
    </row>
    <row r="435" spans="1:19" s="1" customFormat="1" ht="12.75">
      <c r="A435"/>
      <c r="B435" s="72"/>
      <c r="G435" s="2"/>
      <c r="H435"/>
      <c r="I435"/>
      <c r="J435"/>
      <c r="K435"/>
      <c r="L435"/>
      <c r="M435"/>
      <c r="N435"/>
      <c r="O435"/>
      <c r="P435"/>
      <c r="Q435"/>
      <c r="R435"/>
      <c r="S435"/>
    </row>
    <row r="436" spans="1:19" s="1" customFormat="1" ht="12.75">
      <c r="A436"/>
      <c r="B436" s="72"/>
      <c r="G436" s="2"/>
      <c r="H436"/>
      <c r="I436"/>
      <c r="J436"/>
      <c r="K436"/>
      <c r="L436"/>
      <c r="M436"/>
      <c r="N436"/>
      <c r="O436"/>
      <c r="P436"/>
      <c r="Q436"/>
      <c r="R436"/>
      <c r="S436"/>
    </row>
    <row r="437" spans="1:19" s="1" customFormat="1" ht="12.75">
      <c r="A437"/>
      <c r="B437" s="72"/>
      <c r="G437" s="2"/>
      <c r="H437"/>
      <c r="I437"/>
      <c r="J437"/>
      <c r="K437"/>
      <c r="L437"/>
      <c r="M437"/>
      <c r="N437"/>
      <c r="O437"/>
      <c r="P437"/>
      <c r="Q437"/>
      <c r="R437"/>
      <c r="S437"/>
    </row>
    <row r="438" spans="1:19" s="1" customFormat="1" ht="12.75">
      <c r="A438"/>
      <c r="B438" s="72"/>
      <c r="G438" s="2"/>
      <c r="H438"/>
      <c r="I438"/>
      <c r="J438"/>
      <c r="K438"/>
      <c r="L438"/>
      <c r="M438"/>
      <c r="N438"/>
      <c r="O438"/>
      <c r="P438"/>
      <c r="Q438"/>
      <c r="R438"/>
      <c r="S438"/>
    </row>
    <row r="439" spans="1:19" s="1" customFormat="1" ht="12.75">
      <c r="A439"/>
      <c r="B439" s="72"/>
      <c r="G439" s="2"/>
      <c r="H439"/>
      <c r="I439"/>
      <c r="J439"/>
      <c r="K439"/>
      <c r="L439"/>
      <c r="M439"/>
      <c r="N439"/>
      <c r="O439"/>
      <c r="P439"/>
      <c r="Q439"/>
      <c r="R439"/>
      <c r="S439"/>
    </row>
    <row r="440" spans="1:19" s="1" customFormat="1" ht="12.75">
      <c r="A440"/>
      <c r="B440" s="72"/>
      <c r="G440" s="2"/>
      <c r="H440"/>
      <c r="I440"/>
      <c r="J440"/>
      <c r="K440"/>
      <c r="L440"/>
      <c r="M440"/>
      <c r="N440"/>
      <c r="O440"/>
      <c r="P440"/>
      <c r="Q440"/>
      <c r="R440"/>
      <c r="S440"/>
    </row>
    <row r="441" spans="1:19" s="1" customFormat="1" ht="12.75">
      <c r="A441"/>
      <c r="B441" s="72"/>
      <c r="G441" s="2"/>
      <c r="H441"/>
      <c r="I441"/>
      <c r="J441"/>
      <c r="K441"/>
      <c r="L441"/>
      <c r="M441"/>
      <c r="N441"/>
      <c r="O441"/>
      <c r="P441"/>
      <c r="Q441"/>
      <c r="R441"/>
      <c r="S441"/>
    </row>
    <row r="442" spans="1:19" s="1" customFormat="1" ht="12.75">
      <c r="A442"/>
      <c r="B442" s="72"/>
      <c r="G442" s="2"/>
      <c r="H442"/>
      <c r="I442"/>
      <c r="J442"/>
      <c r="K442"/>
      <c r="L442"/>
      <c r="M442"/>
      <c r="N442"/>
      <c r="O442"/>
      <c r="P442"/>
      <c r="Q442"/>
      <c r="R442"/>
      <c r="S442"/>
    </row>
    <row r="443" spans="1:19" s="1" customFormat="1" ht="12.75">
      <c r="A443"/>
      <c r="B443" s="72"/>
      <c r="G443" s="2"/>
      <c r="H443"/>
      <c r="I443"/>
      <c r="J443"/>
      <c r="K443"/>
      <c r="L443"/>
      <c r="M443"/>
      <c r="N443"/>
      <c r="O443"/>
      <c r="P443"/>
      <c r="Q443"/>
      <c r="R443"/>
      <c r="S443"/>
    </row>
    <row r="444" spans="1:19" s="1" customFormat="1" ht="12.75">
      <c r="A444"/>
      <c r="B444" s="72"/>
      <c r="G444" s="2"/>
      <c r="H444"/>
      <c r="I444"/>
      <c r="J444"/>
      <c r="K444"/>
      <c r="L444"/>
      <c r="M444"/>
      <c r="N444"/>
      <c r="O444"/>
      <c r="P444"/>
      <c r="Q444"/>
      <c r="R444"/>
      <c r="S444"/>
    </row>
    <row r="445" spans="1:19" s="1" customFormat="1" ht="12.75">
      <c r="A445"/>
      <c r="B445" s="72"/>
      <c r="G445" s="2"/>
      <c r="H445"/>
      <c r="I445"/>
      <c r="J445"/>
      <c r="K445"/>
      <c r="L445"/>
      <c r="M445"/>
      <c r="N445"/>
      <c r="O445"/>
      <c r="P445"/>
      <c r="Q445"/>
      <c r="R445"/>
      <c r="S445"/>
    </row>
    <row r="446" spans="1:19" s="1" customFormat="1" ht="12.75">
      <c r="A446"/>
      <c r="B446" s="72"/>
      <c r="G446" s="2"/>
      <c r="H446"/>
      <c r="I446"/>
      <c r="J446"/>
      <c r="K446"/>
      <c r="L446"/>
      <c r="M446"/>
      <c r="N446"/>
      <c r="O446"/>
      <c r="P446"/>
      <c r="Q446"/>
      <c r="R446"/>
      <c r="S446"/>
    </row>
    <row r="447" spans="1:19" s="1" customFormat="1" ht="12.75">
      <c r="A447"/>
      <c r="B447" s="72"/>
      <c r="G447" s="2"/>
      <c r="H447"/>
      <c r="I447"/>
      <c r="J447"/>
      <c r="K447"/>
      <c r="L447"/>
      <c r="M447"/>
      <c r="N447"/>
      <c r="O447"/>
      <c r="P447"/>
      <c r="Q447"/>
      <c r="R447"/>
      <c r="S447"/>
    </row>
    <row r="448" spans="1:19" s="1" customFormat="1" ht="12.75">
      <c r="A448"/>
      <c r="B448" s="72"/>
      <c r="G448" s="2"/>
      <c r="H448"/>
      <c r="I448"/>
      <c r="J448"/>
      <c r="K448"/>
      <c r="L448"/>
      <c r="M448"/>
      <c r="N448"/>
      <c r="O448"/>
      <c r="P448"/>
      <c r="Q448"/>
      <c r="R448"/>
      <c r="S448"/>
    </row>
    <row r="449" spans="1:19" s="1" customFormat="1" ht="12.75">
      <c r="A449"/>
      <c r="B449" s="72"/>
      <c r="G449" s="2"/>
      <c r="H449"/>
      <c r="I449"/>
      <c r="J449"/>
      <c r="K449"/>
      <c r="L449"/>
      <c r="M449"/>
      <c r="N449"/>
      <c r="O449"/>
      <c r="P449"/>
      <c r="Q449"/>
      <c r="R449"/>
      <c r="S449"/>
    </row>
    <row r="450" spans="1:19" s="1" customFormat="1" ht="12.75">
      <c r="A450"/>
      <c r="B450" s="72"/>
      <c r="G450" s="2"/>
      <c r="H450"/>
      <c r="I450"/>
      <c r="J450"/>
      <c r="K450"/>
      <c r="L450"/>
      <c r="M450"/>
      <c r="N450"/>
      <c r="O450"/>
      <c r="P450"/>
      <c r="Q450"/>
      <c r="R450"/>
      <c r="S450"/>
    </row>
    <row r="451" spans="1:19" s="1" customFormat="1" ht="12.75">
      <c r="A451"/>
      <c r="B451" s="72"/>
      <c r="G451" s="2"/>
      <c r="H451"/>
      <c r="I451"/>
      <c r="J451"/>
      <c r="K451"/>
      <c r="L451"/>
      <c r="M451"/>
      <c r="N451"/>
      <c r="O451"/>
      <c r="P451"/>
      <c r="Q451"/>
      <c r="R451"/>
      <c r="S451"/>
    </row>
    <row r="452" spans="1:19" s="1" customFormat="1" ht="12.75">
      <c r="A452"/>
      <c r="B452" s="72"/>
      <c r="G452" s="2"/>
      <c r="H452"/>
      <c r="I452"/>
      <c r="J452"/>
      <c r="K452"/>
      <c r="L452"/>
      <c r="M452"/>
      <c r="N452"/>
      <c r="O452"/>
      <c r="P452"/>
      <c r="Q452"/>
      <c r="R452"/>
      <c r="S452"/>
    </row>
    <row r="453" spans="1:19" s="1" customFormat="1" ht="12.75">
      <c r="A453"/>
      <c r="B453" s="72"/>
      <c r="G453" s="2"/>
      <c r="H453"/>
      <c r="I453"/>
      <c r="J453"/>
      <c r="K453"/>
      <c r="L453"/>
      <c r="M453"/>
      <c r="N453"/>
      <c r="O453"/>
      <c r="P453"/>
      <c r="Q453"/>
      <c r="R453"/>
      <c r="S453"/>
    </row>
    <row r="454" spans="1:19" s="1" customFormat="1" ht="12.75">
      <c r="A454"/>
      <c r="B454" s="72"/>
      <c r="G454" s="2"/>
      <c r="H454"/>
      <c r="I454"/>
      <c r="J454"/>
      <c r="K454"/>
      <c r="L454"/>
      <c r="M454"/>
      <c r="N454"/>
      <c r="O454"/>
      <c r="P454"/>
      <c r="Q454"/>
      <c r="R454"/>
      <c r="S454"/>
    </row>
    <row r="455" spans="1:19" s="1" customFormat="1" ht="12.75">
      <c r="A455"/>
      <c r="B455" s="72"/>
      <c r="G455" s="2"/>
      <c r="H455"/>
      <c r="I455"/>
      <c r="J455"/>
      <c r="K455"/>
      <c r="L455"/>
      <c r="M455"/>
      <c r="N455"/>
      <c r="O455"/>
      <c r="P455"/>
      <c r="Q455"/>
      <c r="R455"/>
      <c r="S455"/>
    </row>
    <row r="456" spans="1:19" s="1" customFormat="1" ht="12.75">
      <c r="A456"/>
      <c r="B456" s="72"/>
      <c r="G456" s="2"/>
      <c r="H456"/>
      <c r="I456"/>
      <c r="J456"/>
      <c r="K456"/>
      <c r="L456"/>
      <c r="M456"/>
      <c r="N456"/>
      <c r="O456"/>
      <c r="P456"/>
      <c r="Q456"/>
      <c r="R456"/>
      <c r="S456"/>
    </row>
    <row r="457" spans="1:19" s="1" customFormat="1" ht="12.75">
      <c r="A457"/>
      <c r="B457" s="72"/>
      <c r="G457" s="2"/>
      <c r="H457"/>
      <c r="I457"/>
      <c r="J457"/>
      <c r="K457"/>
      <c r="L457"/>
      <c r="M457"/>
      <c r="N457"/>
      <c r="O457"/>
      <c r="P457"/>
      <c r="Q457"/>
      <c r="R457"/>
      <c r="S457"/>
    </row>
    <row r="458" spans="1:19" s="1" customFormat="1" ht="12.75">
      <c r="A458"/>
      <c r="B458" s="72"/>
      <c r="G458" s="2"/>
      <c r="H458"/>
      <c r="I458"/>
      <c r="J458"/>
      <c r="K458"/>
      <c r="L458"/>
      <c r="M458"/>
      <c r="N458"/>
      <c r="O458"/>
      <c r="P458"/>
      <c r="Q458"/>
      <c r="R458"/>
      <c r="S458"/>
    </row>
    <row r="459" spans="1:19" s="1" customFormat="1" ht="12.75">
      <c r="A459"/>
      <c r="B459" s="72"/>
      <c r="G459" s="2"/>
      <c r="H459"/>
      <c r="I459"/>
      <c r="J459"/>
      <c r="K459"/>
      <c r="L459"/>
      <c r="M459"/>
      <c r="N459"/>
      <c r="O459"/>
      <c r="P459"/>
      <c r="Q459"/>
      <c r="R459"/>
      <c r="S459"/>
    </row>
    <row r="460" spans="1:19" s="1" customFormat="1" ht="12.75">
      <c r="A460"/>
      <c r="B460" s="72"/>
      <c r="G460" s="2"/>
      <c r="H460"/>
      <c r="I460"/>
      <c r="J460"/>
      <c r="K460"/>
      <c r="L460"/>
      <c r="M460"/>
      <c r="N460"/>
      <c r="O460"/>
      <c r="P460"/>
      <c r="Q460"/>
      <c r="R460"/>
      <c r="S460"/>
    </row>
    <row r="461" spans="1:19" s="1" customFormat="1" ht="12.75">
      <c r="A461"/>
      <c r="B461" s="72"/>
      <c r="G461" s="2"/>
      <c r="H461"/>
      <c r="I461"/>
      <c r="J461"/>
      <c r="K461"/>
      <c r="L461"/>
      <c r="M461"/>
      <c r="N461"/>
      <c r="O461"/>
      <c r="P461"/>
      <c r="Q461"/>
      <c r="R461"/>
      <c r="S461"/>
    </row>
    <row r="462" spans="1:19" s="1" customFormat="1" ht="12.75">
      <c r="A462"/>
      <c r="B462" s="72"/>
      <c r="G462" s="2"/>
      <c r="H462"/>
      <c r="I462"/>
      <c r="J462"/>
      <c r="K462"/>
      <c r="L462"/>
      <c r="M462"/>
      <c r="N462"/>
      <c r="O462"/>
      <c r="P462"/>
      <c r="Q462"/>
      <c r="R462"/>
      <c r="S462"/>
    </row>
    <row r="463" spans="1:19" s="1" customFormat="1" ht="12.75">
      <c r="A463"/>
      <c r="B463" s="72"/>
      <c r="G463" s="2"/>
      <c r="H463"/>
      <c r="I463"/>
      <c r="J463"/>
      <c r="K463"/>
      <c r="L463"/>
      <c r="M463"/>
      <c r="N463"/>
      <c r="O463"/>
      <c r="P463"/>
      <c r="Q463"/>
      <c r="R463"/>
      <c r="S463"/>
    </row>
    <row r="464" spans="1:19" s="1" customFormat="1" ht="12.75">
      <c r="A464"/>
      <c r="B464" s="72"/>
      <c r="G464" s="2"/>
      <c r="H464"/>
      <c r="I464"/>
      <c r="J464"/>
      <c r="K464"/>
      <c r="L464"/>
      <c r="M464"/>
      <c r="N464"/>
      <c r="O464"/>
      <c r="P464"/>
      <c r="Q464"/>
      <c r="R464"/>
      <c r="S464"/>
    </row>
    <row r="465" spans="1:19" s="1" customFormat="1" ht="12.75">
      <c r="A465"/>
      <c r="B465" s="72"/>
      <c r="G465" s="2"/>
      <c r="H465"/>
      <c r="I465"/>
      <c r="J465"/>
      <c r="K465"/>
      <c r="L465"/>
      <c r="M465"/>
      <c r="N465"/>
      <c r="O465"/>
      <c r="P465"/>
      <c r="Q465"/>
      <c r="R465"/>
      <c r="S465"/>
    </row>
    <row r="466" spans="1:19" s="1" customFormat="1" ht="12.75">
      <c r="A466"/>
      <c r="B466" s="72"/>
      <c r="G466" s="2"/>
      <c r="H466"/>
      <c r="I466"/>
      <c r="J466"/>
      <c r="K466"/>
      <c r="L466"/>
      <c r="M466"/>
      <c r="N466"/>
      <c r="O466"/>
      <c r="P466"/>
      <c r="Q466"/>
      <c r="R466"/>
      <c r="S466"/>
    </row>
    <row r="467" spans="1:19" s="1" customFormat="1" ht="12.75">
      <c r="A467"/>
      <c r="B467" s="72"/>
      <c r="G467" s="2"/>
      <c r="H467"/>
      <c r="I467"/>
      <c r="J467"/>
      <c r="K467"/>
      <c r="L467"/>
      <c r="M467"/>
      <c r="N467"/>
      <c r="O467"/>
      <c r="P467"/>
      <c r="Q467"/>
      <c r="R467"/>
      <c r="S467"/>
    </row>
    <row r="468" spans="1:19" s="1" customFormat="1" ht="12.75">
      <c r="A468"/>
      <c r="B468" s="72"/>
      <c r="G468" s="2"/>
      <c r="H468"/>
      <c r="I468"/>
      <c r="J468"/>
      <c r="K468"/>
      <c r="L468"/>
      <c r="M468"/>
      <c r="N468"/>
      <c r="O468"/>
      <c r="P468"/>
      <c r="Q468"/>
      <c r="R468"/>
      <c r="S468"/>
    </row>
    <row r="469" spans="1:19" s="1" customFormat="1" ht="12.75">
      <c r="A469"/>
      <c r="B469" s="72"/>
      <c r="G469" s="2"/>
      <c r="H469"/>
      <c r="I469"/>
      <c r="J469"/>
      <c r="K469"/>
      <c r="L469"/>
      <c r="M469"/>
      <c r="N469"/>
      <c r="O469"/>
      <c r="P469"/>
      <c r="Q469"/>
      <c r="R469"/>
      <c r="S469"/>
    </row>
    <row r="470" spans="1:19" s="1" customFormat="1" ht="12.75">
      <c r="A470"/>
      <c r="B470" s="72"/>
      <c r="G470" s="2"/>
      <c r="H470"/>
      <c r="I470"/>
      <c r="J470"/>
      <c r="K470"/>
      <c r="L470"/>
      <c r="M470"/>
      <c r="N470"/>
      <c r="O470"/>
      <c r="P470"/>
      <c r="Q470"/>
      <c r="R470"/>
      <c r="S470"/>
    </row>
    <row r="471" spans="1:19" s="1" customFormat="1" ht="12.75">
      <c r="A471"/>
      <c r="B471" s="72"/>
      <c r="G471" s="2"/>
      <c r="H471"/>
      <c r="I471"/>
      <c r="J471"/>
      <c r="K471"/>
      <c r="L471"/>
      <c r="M471"/>
      <c r="N471"/>
      <c r="O471"/>
      <c r="P471"/>
      <c r="Q471"/>
      <c r="R471"/>
      <c r="S471"/>
    </row>
    <row r="472" spans="1:19" s="1" customFormat="1" ht="12.75">
      <c r="A472"/>
      <c r="B472" s="72"/>
      <c r="G472" s="2"/>
      <c r="H472"/>
      <c r="I472"/>
      <c r="J472"/>
      <c r="K472"/>
      <c r="L472"/>
      <c r="M472"/>
      <c r="N472"/>
      <c r="O472"/>
      <c r="P472"/>
      <c r="Q472"/>
      <c r="R472"/>
      <c r="S472"/>
    </row>
    <row r="473" spans="1:19" s="1" customFormat="1" ht="12.75">
      <c r="A473"/>
      <c r="B473" s="72"/>
      <c r="G473" s="2"/>
      <c r="H473"/>
      <c r="I473"/>
      <c r="J473"/>
      <c r="K473"/>
      <c r="L473"/>
      <c r="M473"/>
      <c r="N473"/>
      <c r="O473"/>
      <c r="P473"/>
      <c r="Q473"/>
      <c r="R473"/>
      <c r="S473"/>
    </row>
    <row r="474" spans="1:19" s="1" customFormat="1" ht="12.75">
      <c r="A474"/>
      <c r="B474" s="72"/>
      <c r="G474" s="2"/>
      <c r="H474"/>
      <c r="I474"/>
      <c r="J474"/>
      <c r="K474"/>
      <c r="L474"/>
      <c r="M474"/>
      <c r="N474"/>
      <c r="O474"/>
      <c r="P474"/>
      <c r="Q474"/>
      <c r="R474"/>
      <c r="S474"/>
    </row>
    <row r="475" spans="1:19" s="1" customFormat="1" ht="12.75">
      <c r="A475"/>
      <c r="B475" s="72"/>
      <c r="G475" s="2"/>
      <c r="H475"/>
      <c r="I475"/>
      <c r="J475"/>
      <c r="K475"/>
      <c r="L475"/>
      <c r="M475"/>
      <c r="N475"/>
      <c r="O475"/>
      <c r="P475"/>
      <c r="Q475"/>
      <c r="R475"/>
      <c r="S475"/>
    </row>
    <row r="476" spans="1:19" s="1" customFormat="1" ht="12.75">
      <c r="A476"/>
      <c r="B476" s="72"/>
      <c r="G476" s="2"/>
      <c r="H476"/>
      <c r="I476"/>
      <c r="J476"/>
      <c r="K476"/>
      <c r="L476"/>
      <c r="M476"/>
      <c r="N476"/>
      <c r="O476"/>
      <c r="P476"/>
      <c r="Q476"/>
      <c r="R476"/>
      <c r="S476"/>
    </row>
    <row r="477" spans="1:19" s="1" customFormat="1" ht="12.75">
      <c r="A477"/>
      <c r="B477" s="72"/>
      <c r="G477" s="2"/>
      <c r="H477"/>
      <c r="I477"/>
      <c r="J477"/>
      <c r="K477"/>
      <c r="L477"/>
      <c r="M477"/>
      <c r="N477"/>
      <c r="O477"/>
      <c r="P477"/>
      <c r="Q477"/>
      <c r="R477"/>
      <c r="S477"/>
    </row>
    <row r="478" spans="1:19" s="1" customFormat="1" ht="12.75">
      <c r="A478"/>
      <c r="B478" s="72"/>
      <c r="G478" s="2"/>
      <c r="H478"/>
      <c r="I478"/>
      <c r="J478"/>
      <c r="K478"/>
      <c r="L478"/>
      <c r="M478"/>
      <c r="N478"/>
      <c r="O478"/>
      <c r="P478"/>
      <c r="Q478"/>
      <c r="R478"/>
      <c r="S478"/>
    </row>
    <row r="479" spans="1:19" s="1" customFormat="1" ht="12.75">
      <c r="A479"/>
      <c r="B479" s="72"/>
      <c r="G479" s="2"/>
      <c r="H479"/>
      <c r="I479"/>
      <c r="J479"/>
      <c r="K479"/>
      <c r="L479"/>
      <c r="M479"/>
      <c r="N479"/>
      <c r="O479"/>
      <c r="P479"/>
      <c r="Q479"/>
      <c r="R479"/>
      <c r="S479"/>
    </row>
    <row r="480" spans="1:19" s="1" customFormat="1" ht="12.75">
      <c r="A480"/>
      <c r="B480" s="72"/>
      <c r="G480" s="2"/>
      <c r="H480"/>
      <c r="I480"/>
      <c r="J480"/>
      <c r="K480"/>
      <c r="L480"/>
      <c r="M480"/>
      <c r="N480"/>
      <c r="O480"/>
      <c r="P480"/>
      <c r="Q480"/>
      <c r="R480"/>
      <c r="S480"/>
    </row>
    <row r="481" spans="1:19" s="1" customFormat="1" ht="12.75">
      <c r="A481"/>
      <c r="B481" s="72"/>
      <c r="G481" s="2"/>
      <c r="H481"/>
      <c r="I481"/>
      <c r="J481"/>
      <c r="K481"/>
      <c r="L481"/>
      <c r="M481"/>
      <c r="N481"/>
      <c r="O481"/>
      <c r="P481"/>
      <c r="Q481"/>
      <c r="R481"/>
      <c r="S481"/>
    </row>
    <row r="482" spans="1:19" s="1" customFormat="1" ht="12.75">
      <c r="A482"/>
      <c r="B482" s="72"/>
      <c r="G482" s="2"/>
      <c r="H482"/>
      <c r="I482"/>
      <c r="J482"/>
      <c r="K482"/>
      <c r="L482"/>
      <c r="M482"/>
      <c r="N482"/>
      <c r="O482"/>
      <c r="P482"/>
      <c r="Q482"/>
      <c r="R482"/>
      <c r="S482"/>
    </row>
    <row r="483" spans="1:19" s="1" customFormat="1" ht="12.75">
      <c r="A483"/>
      <c r="B483" s="72"/>
      <c r="G483" s="2"/>
      <c r="H483"/>
      <c r="I483"/>
      <c r="J483"/>
      <c r="K483"/>
      <c r="L483"/>
      <c r="M483"/>
      <c r="N483"/>
      <c r="O483"/>
      <c r="P483"/>
      <c r="Q483"/>
      <c r="R483"/>
      <c r="S483"/>
    </row>
    <row r="484" spans="1:19" s="1" customFormat="1" ht="12.75">
      <c r="A484"/>
      <c r="B484" s="72"/>
      <c r="G484" s="2"/>
      <c r="H484"/>
      <c r="I484"/>
      <c r="J484"/>
      <c r="K484"/>
      <c r="L484"/>
      <c r="M484"/>
      <c r="N484"/>
      <c r="O484"/>
      <c r="P484"/>
      <c r="Q484"/>
      <c r="R484"/>
      <c r="S484"/>
    </row>
    <row r="485" spans="1:19" s="1" customFormat="1" ht="12.75">
      <c r="A485"/>
      <c r="B485" s="72"/>
      <c r="G485" s="2"/>
      <c r="H485"/>
      <c r="I485"/>
      <c r="J485"/>
      <c r="K485"/>
      <c r="L485"/>
      <c r="M485"/>
      <c r="N485"/>
      <c r="O485"/>
      <c r="P485"/>
      <c r="Q485"/>
      <c r="R485"/>
      <c r="S485"/>
    </row>
    <row r="486" spans="1:19" s="1" customFormat="1" ht="12.75">
      <c r="A486"/>
      <c r="B486" s="72"/>
      <c r="G486" s="2"/>
      <c r="H486"/>
      <c r="I486"/>
      <c r="J486"/>
      <c r="K486"/>
      <c r="L486"/>
      <c r="M486"/>
      <c r="N486"/>
      <c r="O486"/>
      <c r="P486"/>
      <c r="Q486"/>
      <c r="R486"/>
      <c r="S486"/>
    </row>
    <row r="487" spans="1:19" s="1" customFormat="1" ht="12.75">
      <c r="A487"/>
      <c r="B487" s="72"/>
      <c r="G487" s="2"/>
      <c r="H487"/>
      <c r="I487"/>
      <c r="J487"/>
      <c r="K487"/>
      <c r="L487"/>
      <c r="M487"/>
      <c r="N487"/>
      <c r="O487"/>
      <c r="P487"/>
      <c r="Q487"/>
      <c r="R487"/>
      <c r="S487"/>
    </row>
    <row r="488" spans="1:19" s="1" customFormat="1" ht="12.75">
      <c r="A488"/>
      <c r="B488" s="72"/>
      <c r="G488" s="2"/>
      <c r="H488"/>
      <c r="I488"/>
      <c r="J488"/>
      <c r="K488"/>
      <c r="L488"/>
      <c r="M488"/>
      <c r="N488"/>
      <c r="O488"/>
      <c r="P488"/>
      <c r="Q488"/>
      <c r="R488"/>
      <c r="S488"/>
    </row>
    <row r="489" spans="1:19" s="1" customFormat="1" ht="12.75">
      <c r="A489"/>
      <c r="B489" s="72"/>
      <c r="G489" s="2"/>
      <c r="H489"/>
      <c r="I489"/>
      <c r="J489"/>
      <c r="K489"/>
      <c r="L489"/>
      <c r="M489"/>
      <c r="N489"/>
      <c r="O489"/>
      <c r="P489"/>
      <c r="Q489"/>
      <c r="R489"/>
      <c r="S489"/>
    </row>
    <row r="490" spans="1:19" s="1" customFormat="1" ht="12.75">
      <c r="A490"/>
      <c r="B490" s="72"/>
      <c r="G490" s="2"/>
      <c r="H490"/>
      <c r="I490"/>
      <c r="J490"/>
      <c r="K490"/>
      <c r="L490"/>
      <c r="M490"/>
      <c r="N490"/>
      <c r="O490"/>
      <c r="P490"/>
      <c r="Q490"/>
      <c r="R490"/>
      <c r="S490"/>
    </row>
    <row r="491" spans="1:19" s="1" customFormat="1" ht="12.75">
      <c r="A491"/>
      <c r="B491" s="72"/>
      <c r="G491" s="2"/>
      <c r="H491"/>
      <c r="I491"/>
      <c r="J491"/>
      <c r="K491"/>
      <c r="L491"/>
      <c r="M491"/>
      <c r="N491"/>
      <c r="O491"/>
      <c r="P491"/>
      <c r="Q491"/>
      <c r="R491"/>
      <c r="S491"/>
    </row>
    <row r="492" spans="1:19" s="1" customFormat="1" ht="12.75">
      <c r="A492"/>
      <c r="B492" s="72"/>
      <c r="G492" s="2"/>
      <c r="H492"/>
      <c r="I492"/>
      <c r="J492"/>
      <c r="K492"/>
      <c r="L492"/>
      <c r="M492"/>
      <c r="N492"/>
      <c r="O492"/>
      <c r="P492"/>
      <c r="Q492"/>
      <c r="R492"/>
      <c r="S492"/>
    </row>
    <row r="493" spans="1:19" s="1" customFormat="1" ht="12.75">
      <c r="A493"/>
      <c r="B493" s="72"/>
      <c r="G493" s="2"/>
      <c r="H493"/>
      <c r="I493"/>
      <c r="J493"/>
      <c r="K493"/>
      <c r="L493"/>
      <c r="M493"/>
      <c r="N493"/>
      <c r="O493"/>
      <c r="P493"/>
      <c r="Q493"/>
      <c r="R493"/>
      <c r="S493"/>
    </row>
    <row r="494" spans="1:19" s="1" customFormat="1" ht="12.75">
      <c r="A494"/>
      <c r="B494" s="72"/>
      <c r="G494" s="2"/>
      <c r="H494"/>
      <c r="I494"/>
      <c r="J494"/>
      <c r="K494"/>
      <c r="L494"/>
      <c r="M494"/>
      <c r="N494"/>
      <c r="O494"/>
      <c r="P494"/>
      <c r="Q494"/>
      <c r="R494"/>
      <c r="S494"/>
    </row>
    <row r="495" spans="1:19" s="1" customFormat="1" ht="12.75">
      <c r="A495"/>
      <c r="B495" s="72"/>
      <c r="G495" s="2"/>
      <c r="H495"/>
      <c r="I495"/>
      <c r="J495"/>
      <c r="K495"/>
      <c r="L495"/>
      <c r="M495"/>
      <c r="N495"/>
      <c r="O495"/>
      <c r="P495"/>
      <c r="Q495"/>
      <c r="R495"/>
      <c r="S495"/>
    </row>
    <row r="496" spans="1:19" s="1" customFormat="1" ht="12.75">
      <c r="A496"/>
      <c r="B496" s="72"/>
      <c r="G496" s="2"/>
      <c r="H496"/>
      <c r="I496"/>
      <c r="J496"/>
      <c r="K496"/>
      <c r="L496"/>
      <c r="M496"/>
      <c r="N496"/>
      <c r="O496"/>
      <c r="P496"/>
      <c r="Q496"/>
      <c r="R496"/>
      <c r="S496"/>
    </row>
    <row r="497" spans="1:19" s="1" customFormat="1" ht="12.75">
      <c r="A497"/>
      <c r="B497" s="72"/>
      <c r="G497" s="2"/>
      <c r="H497"/>
      <c r="I497"/>
      <c r="J497"/>
      <c r="K497"/>
      <c r="L497"/>
      <c r="M497"/>
      <c r="N497"/>
      <c r="O497"/>
      <c r="P497"/>
      <c r="Q497"/>
      <c r="R497"/>
      <c r="S497"/>
    </row>
    <row r="498" spans="1:19" s="1" customFormat="1" ht="12.75">
      <c r="A498"/>
      <c r="B498" s="72"/>
      <c r="G498" s="2"/>
      <c r="H498"/>
      <c r="I498"/>
      <c r="J498"/>
      <c r="K498"/>
      <c r="L498"/>
      <c r="M498"/>
      <c r="N498"/>
      <c r="O498"/>
      <c r="P498"/>
      <c r="Q498"/>
      <c r="R498"/>
      <c r="S498"/>
    </row>
    <row r="499" spans="1:19" s="1" customFormat="1" ht="12.75">
      <c r="A499"/>
      <c r="B499" s="72"/>
      <c r="G499" s="2"/>
      <c r="H499"/>
      <c r="I499"/>
      <c r="J499"/>
      <c r="K499"/>
      <c r="L499"/>
      <c r="M499"/>
      <c r="N499"/>
      <c r="O499"/>
      <c r="P499"/>
      <c r="Q499"/>
      <c r="R499"/>
      <c r="S499"/>
    </row>
    <row r="500" spans="1:19" s="1" customFormat="1" ht="12.75">
      <c r="A500"/>
      <c r="B500" s="72"/>
      <c r="G500" s="2"/>
      <c r="H500"/>
      <c r="I500"/>
      <c r="J500"/>
      <c r="K500"/>
      <c r="L500"/>
      <c r="M500"/>
      <c r="N500"/>
      <c r="O500"/>
      <c r="P500"/>
      <c r="Q500"/>
      <c r="R500"/>
      <c r="S500"/>
    </row>
    <row r="501" spans="1:19" s="1" customFormat="1" ht="12.75">
      <c r="A501"/>
      <c r="B501" s="72"/>
      <c r="G501" s="2"/>
      <c r="H501"/>
      <c r="I501"/>
      <c r="J501"/>
      <c r="K501"/>
      <c r="L501"/>
      <c r="M501"/>
      <c r="N501"/>
      <c r="O501"/>
      <c r="P501"/>
      <c r="Q501"/>
      <c r="R501"/>
      <c r="S501"/>
    </row>
    <row r="502" spans="1:19" s="1" customFormat="1" ht="12.75">
      <c r="A502"/>
      <c r="B502" s="72"/>
      <c r="G502" s="2"/>
      <c r="H502"/>
      <c r="I502"/>
      <c r="J502"/>
      <c r="K502"/>
      <c r="L502"/>
      <c r="M502"/>
      <c r="N502"/>
      <c r="O502"/>
      <c r="P502"/>
      <c r="Q502"/>
      <c r="R502"/>
      <c r="S502"/>
    </row>
    <row r="503" spans="1:19" s="1" customFormat="1" ht="12.75">
      <c r="A503"/>
      <c r="B503" s="72"/>
      <c r="G503" s="2"/>
      <c r="H503"/>
      <c r="I503"/>
      <c r="J503"/>
      <c r="K503"/>
      <c r="L503"/>
      <c r="M503"/>
      <c r="N503"/>
      <c r="O503"/>
      <c r="P503"/>
      <c r="Q503"/>
      <c r="R503"/>
      <c r="S503"/>
    </row>
    <row r="504" spans="1:19" s="1" customFormat="1" ht="12.75">
      <c r="A504"/>
      <c r="B504" s="72"/>
      <c r="G504" s="2"/>
      <c r="H504"/>
      <c r="I504"/>
      <c r="J504"/>
      <c r="K504"/>
      <c r="L504"/>
      <c r="M504"/>
      <c r="N504"/>
      <c r="O504"/>
      <c r="P504"/>
      <c r="Q504"/>
      <c r="R504"/>
      <c r="S504"/>
    </row>
    <row r="505" spans="1:19" s="1" customFormat="1" ht="12.75">
      <c r="A505"/>
      <c r="B505" s="72"/>
      <c r="G505" s="2"/>
      <c r="H505"/>
      <c r="I505"/>
      <c r="J505"/>
      <c r="K505"/>
      <c r="L505"/>
      <c r="M505"/>
      <c r="N505"/>
      <c r="O505"/>
      <c r="P505"/>
      <c r="Q505"/>
      <c r="R505"/>
      <c r="S505"/>
    </row>
    <row r="506" spans="1:19" s="1" customFormat="1" ht="12.75">
      <c r="A506"/>
      <c r="B506" s="72"/>
      <c r="G506" s="2"/>
      <c r="H506"/>
      <c r="I506"/>
      <c r="J506"/>
      <c r="K506"/>
      <c r="L506"/>
      <c r="M506"/>
      <c r="N506"/>
      <c r="O506"/>
      <c r="P506"/>
      <c r="Q506"/>
      <c r="R506"/>
      <c r="S506"/>
    </row>
    <row r="507" spans="1:19" s="1" customFormat="1" ht="12.75">
      <c r="A507"/>
      <c r="B507" s="72"/>
      <c r="G507" s="2"/>
      <c r="H507"/>
      <c r="I507"/>
      <c r="J507"/>
      <c r="K507"/>
      <c r="L507"/>
      <c r="M507"/>
      <c r="N507"/>
      <c r="O507"/>
      <c r="P507"/>
      <c r="Q507"/>
      <c r="R507"/>
      <c r="S507"/>
    </row>
    <row r="508" spans="1:19" s="1" customFormat="1" ht="12.75">
      <c r="A508"/>
      <c r="B508" s="72"/>
      <c r="G508" s="2"/>
      <c r="H508"/>
      <c r="I508"/>
      <c r="J508"/>
      <c r="K508"/>
      <c r="L508"/>
      <c r="M508"/>
      <c r="N508"/>
      <c r="O508"/>
      <c r="P508"/>
      <c r="Q508"/>
      <c r="R508"/>
      <c r="S508"/>
    </row>
    <row r="509" spans="1:19" s="1" customFormat="1" ht="12.75">
      <c r="A509"/>
      <c r="B509" s="72"/>
      <c r="G509" s="2"/>
      <c r="H509"/>
      <c r="I509"/>
      <c r="J509"/>
      <c r="K509"/>
      <c r="L509"/>
      <c r="M509"/>
      <c r="N509"/>
      <c r="O509"/>
      <c r="P509"/>
      <c r="Q509"/>
      <c r="R509"/>
      <c r="S509"/>
    </row>
    <row r="510" spans="1:19" s="1" customFormat="1" ht="12.75">
      <c r="A510"/>
      <c r="B510" s="72"/>
      <c r="G510" s="2"/>
      <c r="H510"/>
      <c r="I510"/>
      <c r="J510"/>
      <c r="K510"/>
      <c r="L510"/>
      <c r="M510"/>
      <c r="N510"/>
      <c r="O510"/>
      <c r="P510"/>
      <c r="Q510"/>
      <c r="R510"/>
      <c r="S510"/>
    </row>
    <row r="511" spans="1:19" s="1" customFormat="1" ht="12.75">
      <c r="A511"/>
      <c r="B511" s="72"/>
      <c r="G511" s="2"/>
      <c r="H511"/>
      <c r="I511"/>
      <c r="J511"/>
      <c r="K511"/>
      <c r="L511"/>
      <c r="M511"/>
      <c r="N511"/>
      <c r="O511"/>
      <c r="P511"/>
      <c r="Q511"/>
      <c r="R511"/>
      <c r="S511"/>
    </row>
    <row r="512" spans="1:19" s="1" customFormat="1" ht="12.75">
      <c r="A512"/>
      <c r="B512" s="72"/>
      <c r="G512" s="2"/>
      <c r="H512"/>
      <c r="I512"/>
      <c r="J512"/>
      <c r="K512"/>
      <c r="L512"/>
      <c r="M512"/>
      <c r="N512"/>
      <c r="O512"/>
      <c r="P512"/>
      <c r="Q512"/>
      <c r="R512"/>
      <c r="S512"/>
    </row>
    <row r="513" spans="1:19" s="1" customFormat="1" ht="12.75">
      <c r="A513"/>
      <c r="B513" s="72"/>
      <c r="G513" s="2"/>
      <c r="H513"/>
      <c r="I513"/>
      <c r="J513"/>
      <c r="K513"/>
      <c r="L513"/>
      <c r="M513"/>
      <c r="N513"/>
      <c r="O513"/>
      <c r="P513"/>
      <c r="Q513"/>
      <c r="R513"/>
      <c r="S513"/>
    </row>
    <row r="514" spans="1:19" s="1" customFormat="1" ht="12.75">
      <c r="A514"/>
      <c r="B514" s="72"/>
      <c r="G514" s="2"/>
      <c r="H514"/>
      <c r="I514"/>
      <c r="J514"/>
      <c r="K514"/>
      <c r="L514"/>
      <c r="M514"/>
      <c r="N514"/>
      <c r="O514"/>
      <c r="P514"/>
      <c r="Q514"/>
      <c r="R514"/>
      <c r="S514"/>
    </row>
    <row r="515" spans="1:19" s="1" customFormat="1" ht="12.75">
      <c r="A515"/>
      <c r="B515" s="72"/>
      <c r="G515" s="2"/>
      <c r="H515"/>
      <c r="I515"/>
      <c r="J515"/>
      <c r="K515"/>
      <c r="L515"/>
      <c r="M515"/>
      <c r="N515"/>
      <c r="O515"/>
      <c r="P515"/>
      <c r="Q515"/>
      <c r="R515"/>
      <c r="S515"/>
    </row>
    <row r="516" spans="1:19" s="1" customFormat="1" ht="12.75">
      <c r="A516"/>
      <c r="B516" s="72"/>
      <c r="G516" s="2"/>
      <c r="H516"/>
      <c r="I516"/>
      <c r="J516"/>
      <c r="K516"/>
      <c r="L516"/>
      <c r="M516"/>
      <c r="N516"/>
      <c r="O516"/>
      <c r="P516"/>
      <c r="Q516"/>
      <c r="R516"/>
      <c r="S516"/>
    </row>
    <row r="517" spans="1:19" s="1" customFormat="1" ht="12.75">
      <c r="A517"/>
      <c r="B517" s="72"/>
      <c r="G517" s="2"/>
      <c r="H517"/>
      <c r="I517"/>
      <c r="J517"/>
      <c r="K517"/>
      <c r="L517"/>
      <c r="M517"/>
      <c r="N517"/>
      <c r="O517"/>
      <c r="P517"/>
      <c r="Q517"/>
      <c r="R517"/>
      <c r="S517"/>
    </row>
    <row r="518" spans="1:19" s="1" customFormat="1" ht="12.75">
      <c r="A518"/>
      <c r="B518" s="72"/>
      <c r="G518" s="2"/>
      <c r="H518"/>
      <c r="I518"/>
      <c r="J518"/>
      <c r="K518"/>
      <c r="L518"/>
      <c r="M518"/>
      <c r="N518"/>
      <c r="O518"/>
      <c r="P518"/>
      <c r="Q518"/>
      <c r="R518"/>
      <c r="S518"/>
    </row>
    <row r="519" spans="1:19" s="1" customFormat="1" ht="12.75">
      <c r="A519"/>
      <c r="B519" s="72"/>
      <c r="G519" s="2"/>
      <c r="H519"/>
      <c r="I519"/>
      <c r="J519"/>
      <c r="K519"/>
      <c r="L519"/>
      <c r="M519"/>
      <c r="N519"/>
      <c r="O519"/>
      <c r="P519"/>
      <c r="Q519"/>
      <c r="R519"/>
      <c r="S519"/>
    </row>
    <row r="520" spans="1:19" s="1" customFormat="1" ht="12.75">
      <c r="A520"/>
      <c r="B520" s="72"/>
      <c r="G520" s="2"/>
      <c r="H520"/>
      <c r="I520"/>
      <c r="J520"/>
      <c r="K520"/>
      <c r="L520"/>
      <c r="M520"/>
      <c r="N520"/>
      <c r="O520"/>
      <c r="P520"/>
      <c r="Q520"/>
      <c r="R520"/>
      <c r="S520"/>
    </row>
    <row r="521" spans="1:19" s="1" customFormat="1" ht="12.75">
      <c r="A521"/>
      <c r="B521" s="72"/>
      <c r="G521" s="2"/>
      <c r="H521"/>
      <c r="I521"/>
      <c r="J521"/>
      <c r="K521"/>
      <c r="L521"/>
      <c r="M521"/>
      <c r="N521"/>
      <c r="O521"/>
      <c r="P521"/>
      <c r="Q521"/>
      <c r="R521"/>
      <c r="S521"/>
    </row>
    <row r="522" spans="1:19" s="1" customFormat="1" ht="12.75">
      <c r="A522"/>
      <c r="B522" s="72"/>
      <c r="G522" s="2"/>
      <c r="H522"/>
      <c r="I522"/>
      <c r="J522"/>
      <c r="K522"/>
      <c r="L522"/>
      <c r="M522"/>
      <c r="N522"/>
      <c r="O522"/>
      <c r="P522"/>
      <c r="Q522"/>
      <c r="R522"/>
      <c r="S522"/>
    </row>
    <row r="523" spans="1:19" s="1" customFormat="1" ht="12.75">
      <c r="A523"/>
      <c r="B523" s="72"/>
      <c r="G523" s="2"/>
      <c r="H523"/>
      <c r="I523"/>
      <c r="J523"/>
      <c r="K523"/>
      <c r="L523"/>
      <c r="M523"/>
      <c r="N523"/>
      <c r="O523"/>
      <c r="P523"/>
      <c r="Q523"/>
      <c r="R523"/>
      <c r="S523"/>
    </row>
    <row r="524" spans="1:19" s="1" customFormat="1" ht="12.75">
      <c r="A524"/>
      <c r="B524" s="72"/>
      <c r="G524" s="2"/>
      <c r="H524"/>
      <c r="I524"/>
      <c r="J524"/>
      <c r="K524"/>
      <c r="L524"/>
      <c r="M524"/>
      <c r="N524"/>
      <c r="O524"/>
      <c r="P524"/>
      <c r="Q524"/>
      <c r="R524"/>
      <c r="S524"/>
    </row>
    <row r="525" spans="1:19" s="1" customFormat="1" ht="12.75">
      <c r="A525"/>
      <c r="B525" s="72"/>
      <c r="G525" s="2"/>
      <c r="H525"/>
      <c r="I525"/>
      <c r="J525"/>
      <c r="K525"/>
      <c r="L525"/>
      <c r="M525"/>
      <c r="N525"/>
      <c r="O525"/>
      <c r="P525"/>
      <c r="Q525"/>
      <c r="R525"/>
      <c r="S525"/>
    </row>
    <row r="526" spans="1:19" s="1" customFormat="1" ht="12.75">
      <c r="A526"/>
      <c r="B526" s="72"/>
      <c r="G526" s="2"/>
      <c r="H526"/>
      <c r="I526"/>
      <c r="J526"/>
      <c r="K526"/>
      <c r="L526"/>
      <c r="M526"/>
      <c r="N526"/>
      <c r="O526"/>
      <c r="P526"/>
      <c r="Q526"/>
      <c r="R526"/>
      <c r="S526"/>
    </row>
    <row r="527" spans="1:19" s="1" customFormat="1" ht="12.75">
      <c r="A527"/>
      <c r="B527" s="72"/>
      <c r="G527" s="2"/>
      <c r="H527"/>
      <c r="I527"/>
      <c r="J527"/>
      <c r="K527"/>
      <c r="L527"/>
      <c r="M527"/>
      <c r="N527"/>
      <c r="O527"/>
      <c r="P527"/>
      <c r="Q527"/>
      <c r="R527"/>
      <c r="S527"/>
    </row>
    <row r="528" spans="1:19" s="1" customFormat="1" ht="12.75">
      <c r="A528"/>
      <c r="B528" s="72"/>
      <c r="G528" s="2"/>
      <c r="H528"/>
      <c r="I528"/>
      <c r="J528"/>
      <c r="K528"/>
      <c r="L528"/>
      <c r="M528"/>
      <c r="N528"/>
      <c r="O528"/>
      <c r="P528"/>
      <c r="Q528"/>
      <c r="R528"/>
      <c r="S528"/>
    </row>
    <row r="529" spans="1:19" s="1" customFormat="1" ht="12.75">
      <c r="A529"/>
      <c r="B529" s="72"/>
      <c r="G529" s="2"/>
      <c r="H529"/>
      <c r="I529"/>
      <c r="J529"/>
      <c r="K529"/>
      <c r="L529"/>
      <c r="M529"/>
      <c r="N529"/>
      <c r="O529"/>
      <c r="P529"/>
      <c r="Q529"/>
      <c r="R529"/>
      <c r="S529"/>
    </row>
    <row r="530" spans="1:19" s="1" customFormat="1" ht="12.75">
      <c r="A530"/>
      <c r="B530" s="72"/>
      <c r="G530" s="2"/>
      <c r="H530"/>
      <c r="I530"/>
      <c r="J530"/>
      <c r="K530"/>
      <c r="L530"/>
      <c r="M530"/>
      <c r="N530"/>
      <c r="O530"/>
      <c r="P530"/>
      <c r="Q530"/>
      <c r="R530"/>
      <c r="S530"/>
    </row>
    <row r="531" spans="1:19" s="1" customFormat="1" ht="12.75">
      <c r="A531"/>
      <c r="B531" s="72"/>
      <c r="G531" s="2"/>
      <c r="H531"/>
      <c r="I531"/>
      <c r="J531"/>
      <c r="K531"/>
      <c r="L531"/>
      <c r="M531"/>
      <c r="N531"/>
      <c r="O531"/>
      <c r="P531"/>
      <c r="Q531"/>
      <c r="R531"/>
      <c r="S531"/>
    </row>
    <row r="532" spans="1:19" s="1" customFormat="1" ht="12.75">
      <c r="A532"/>
      <c r="B532" s="72"/>
      <c r="G532" s="2"/>
      <c r="H532"/>
      <c r="I532"/>
      <c r="J532"/>
      <c r="K532"/>
      <c r="L532"/>
      <c r="M532"/>
      <c r="N532"/>
      <c r="O532"/>
      <c r="P532"/>
      <c r="Q532"/>
      <c r="R532"/>
      <c r="S532"/>
    </row>
    <row r="533" spans="1:19" s="1" customFormat="1" ht="12.75">
      <c r="A533"/>
      <c r="B533" s="72"/>
      <c r="G533" s="2"/>
      <c r="H533"/>
      <c r="I533"/>
      <c r="J533"/>
      <c r="K533"/>
      <c r="L533"/>
      <c r="M533"/>
      <c r="N533"/>
      <c r="O533"/>
      <c r="P533"/>
      <c r="Q533"/>
      <c r="R533"/>
      <c r="S533"/>
    </row>
    <row r="534" spans="1:19" s="1" customFormat="1" ht="12.75">
      <c r="A534"/>
      <c r="B534" s="72"/>
      <c r="G534" s="2"/>
      <c r="H534"/>
      <c r="I534"/>
      <c r="J534"/>
      <c r="K534"/>
      <c r="L534"/>
      <c r="M534"/>
      <c r="N534"/>
      <c r="O534"/>
      <c r="P534"/>
      <c r="Q534"/>
      <c r="R534"/>
      <c r="S534"/>
    </row>
    <row r="535" spans="1:19" s="1" customFormat="1" ht="12.75">
      <c r="A535"/>
      <c r="B535" s="72"/>
      <c r="G535" s="2"/>
      <c r="H535"/>
      <c r="I535"/>
      <c r="J535"/>
      <c r="K535"/>
      <c r="L535"/>
      <c r="M535"/>
      <c r="N535"/>
      <c r="O535"/>
      <c r="P535"/>
      <c r="Q535"/>
      <c r="R535"/>
      <c r="S535"/>
    </row>
    <row r="536" spans="1:19" s="1" customFormat="1" ht="12.75">
      <c r="A536"/>
      <c r="B536" s="72"/>
      <c r="G536" s="2"/>
      <c r="H536"/>
      <c r="I536"/>
      <c r="J536"/>
      <c r="K536"/>
      <c r="L536"/>
      <c r="M536"/>
      <c r="N536"/>
      <c r="O536"/>
      <c r="P536"/>
      <c r="Q536"/>
      <c r="R536"/>
      <c r="S536"/>
    </row>
    <row r="537" spans="1:19" s="1" customFormat="1" ht="12.75">
      <c r="A537"/>
      <c r="B537" s="72"/>
      <c r="G537" s="2"/>
      <c r="H537"/>
      <c r="I537"/>
      <c r="J537"/>
      <c r="K537"/>
      <c r="L537"/>
      <c r="M537"/>
      <c r="N537"/>
      <c r="O537"/>
      <c r="P537"/>
      <c r="Q537"/>
      <c r="R537"/>
      <c r="S537"/>
    </row>
    <row r="538" spans="1:19" s="1" customFormat="1" ht="12.75">
      <c r="A538"/>
      <c r="B538" s="72"/>
      <c r="G538" s="2"/>
      <c r="H538"/>
      <c r="I538"/>
      <c r="J538"/>
      <c r="K538"/>
      <c r="L538"/>
      <c r="M538"/>
      <c r="N538"/>
      <c r="O538"/>
      <c r="P538"/>
      <c r="Q538"/>
      <c r="R538"/>
      <c r="S538"/>
    </row>
    <row r="539" spans="1:19" s="1" customFormat="1" ht="12.75">
      <c r="A539"/>
      <c r="B539" s="72"/>
      <c r="G539" s="2"/>
      <c r="H539"/>
      <c r="I539"/>
      <c r="J539"/>
      <c r="K539"/>
      <c r="L539"/>
      <c r="M539"/>
      <c r="N539"/>
      <c r="O539"/>
      <c r="P539"/>
      <c r="Q539"/>
      <c r="R539"/>
      <c r="S539"/>
    </row>
    <row r="540" spans="1:19" s="1" customFormat="1" ht="12.75">
      <c r="A540"/>
      <c r="B540" s="72"/>
      <c r="G540" s="2"/>
      <c r="H540"/>
      <c r="I540"/>
      <c r="J540"/>
      <c r="K540"/>
      <c r="L540"/>
      <c r="M540"/>
      <c r="N540"/>
      <c r="O540"/>
      <c r="P540"/>
      <c r="Q540"/>
      <c r="R540"/>
      <c r="S540"/>
    </row>
    <row r="541" spans="1:19" s="1" customFormat="1" ht="12.75">
      <c r="A541"/>
      <c r="B541" s="72"/>
      <c r="G541" s="2"/>
      <c r="H541"/>
      <c r="I541"/>
      <c r="J541"/>
      <c r="K541"/>
      <c r="L541"/>
      <c r="M541"/>
      <c r="N541"/>
      <c r="O541"/>
      <c r="P541"/>
      <c r="Q541"/>
      <c r="R541"/>
      <c r="S541"/>
    </row>
    <row r="542" spans="1:19" s="1" customFormat="1" ht="12.75">
      <c r="A542"/>
      <c r="B542" s="72"/>
      <c r="G542" s="2"/>
      <c r="H542"/>
      <c r="I542"/>
      <c r="J542"/>
      <c r="K542"/>
      <c r="L542"/>
      <c r="M542"/>
      <c r="N542"/>
      <c r="O542"/>
      <c r="P542"/>
      <c r="Q542"/>
      <c r="R542"/>
      <c r="S542"/>
    </row>
    <row r="543" spans="1:19" s="1" customFormat="1" ht="12.75">
      <c r="A543"/>
      <c r="B543" s="72"/>
      <c r="G543" s="2"/>
      <c r="H543"/>
      <c r="I543"/>
      <c r="J543"/>
      <c r="K543"/>
      <c r="L543"/>
      <c r="M543"/>
      <c r="N543"/>
      <c r="O543"/>
      <c r="P543"/>
      <c r="Q543"/>
      <c r="R543"/>
      <c r="S543"/>
    </row>
    <row r="544" spans="1:19" s="1" customFormat="1" ht="12.75">
      <c r="A544"/>
      <c r="B544" s="72"/>
      <c r="G544" s="2"/>
      <c r="H544"/>
      <c r="I544"/>
      <c r="J544"/>
      <c r="K544"/>
      <c r="L544"/>
      <c r="M544"/>
      <c r="N544"/>
      <c r="O544"/>
      <c r="P544"/>
      <c r="Q544"/>
      <c r="R544"/>
      <c r="S544"/>
    </row>
    <row r="545" spans="1:19" s="1" customFormat="1" ht="12.75">
      <c r="A545"/>
      <c r="B545" s="72"/>
      <c r="G545" s="2"/>
      <c r="H545"/>
      <c r="I545"/>
      <c r="J545"/>
      <c r="K545"/>
      <c r="L545"/>
      <c r="M545"/>
      <c r="N545"/>
      <c r="O545"/>
      <c r="P545"/>
      <c r="Q545"/>
      <c r="R545"/>
      <c r="S545"/>
    </row>
    <row r="546" spans="1:19" s="1" customFormat="1" ht="12.75">
      <c r="A546"/>
      <c r="B546" s="72"/>
      <c r="G546" s="2"/>
      <c r="H546"/>
      <c r="I546"/>
      <c r="J546"/>
      <c r="K546"/>
      <c r="L546"/>
      <c r="M546"/>
      <c r="N546"/>
      <c r="O546"/>
      <c r="P546"/>
      <c r="Q546"/>
      <c r="R546"/>
      <c r="S546"/>
    </row>
    <row r="547" spans="1:19" s="1" customFormat="1" ht="12.75">
      <c r="A547"/>
      <c r="B547" s="72"/>
      <c r="G547" s="2"/>
      <c r="H547"/>
      <c r="I547"/>
      <c r="J547"/>
      <c r="K547"/>
      <c r="L547"/>
      <c r="M547"/>
      <c r="N547"/>
      <c r="O547"/>
      <c r="P547"/>
      <c r="Q547"/>
      <c r="R547"/>
      <c r="S547"/>
    </row>
    <row r="548" spans="1:19" s="1" customFormat="1" ht="12.75">
      <c r="A548"/>
      <c r="B548" s="72"/>
      <c r="G548" s="2"/>
      <c r="H548"/>
      <c r="I548"/>
      <c r="J548"/>
      <c r="K548"/>
      <c r="L548"/>
      <c r="M548"/>
      <c r="N548"/>
      <c r="O548"/>
      <c r="P548"/>
      <c r="Q548"/>
      <c r="R548"/>
      <c r="S548"/>
    </row>
    <row r="549" spans="1:19" s="1" customFormat="1" ht="12.75">
      <c r="A549"/>
      <c r="B549" s="72"/>
      <c r="G549" s="2"/>
      <c r="H549"/>
      <c r="I549"/>
      <c r="J549"/>
      <c r="K549"/>
      <c r="L549"/>
      <c r="M549"/>
      <c r="N549"/>
      <c r="O549"/>
      <c r="P549"/>
      <c r="Q549"/>
      <c r="R549"/>
      <c r="S549"/>
    </row>
    <row r="550" spans="1:19" s="1" customFormat="1" ht="12.75">
      <c r="A550"/>
      <c r="B550" s="72"/>
      <c r="G550" s="2"/>
      <c r="H550"/>
      <c r="I550"/>
      <c r="J550"/>
      <c r="K550"/>
      <c r="L550"/>
      <c r="M550"/>
      <c r="N550"/>
      <c r="O550"/>
      <c r="P550"/>
      <c r="Q550"/>
      <c r="R550"/>
      <c r="S550"/>
    </row>
    <row r="551" spans="1:19" s="1" customFormat="1" ht="12.75">
      <c r="A551"/>
      <c r="B551" s="72"/>
      <c r="G551" s="2"/>
      <c r="H551"/>
      <c r="I551"/>
      <c r="J551"/>
      <c r="K551"/>
      <c r="L551"/>
      <c r="M551"/>
      <c r="N551"/>
      <c r="O551"/>
      <c r="P551"/>
      <c r="Q551"/>
      <c r="R551"/>
      <c r="S551"/>
    </row>
    <row r="552" spans="1:19" s="1" customFormat="1" ht="12.75">
      <c r="A552"/>
      <c r="B552" s="72"/>
      <c r="G552" s="2"/>
      <c r="H552"/>
      <c r="I552"/>
      <c r="J552"/>
      <c r="K552"/>
      <c r="L552"/>
      <c r="M552"/>
      <c r="N552"/>
      <c r="O552"/>
      <c r="P552"/>
      <c r="Q552"/>
      <c r="R552"/>
      <c r="S552"/>
    </row>
    <row r="553" spans="1:19" s="1" customFormat="1" ht="12.75">
      <c r="A553"/>
      <c r="B553" s="72"/>
      <c r="G553" s="2"/>
      <c r="H553"/>
      <c r="I553"/>
      <c r="J553"/>
      <c r="K553"/>
      <c r="L553"/>
      <c r="M553"/>
      <c r="N553"/>
      <c r="O553"/>
      <c r="P553"/>
      <c r="Q553"/>
      <c r="R553"/>
      <c r="S553"/>
    </row>
    <row r="554" spans="1:19" s="1" customFormat="1" ht="12.75">
      <c r="A554"/>
      <c r="B554" s="72"/>
      <c r="G554" s="2"/>
      <c r="H554"/>
      <c r="I554"/>
      <c r="J554"/>
      <c r="K554"/>
      <c r="L554"/>
      <c r="M554"/>
      <c r="N554"/>
      <c r="O554"/>
      <c r="P554"/>
      <c r="Q554"/>
      <c r="R554"/>
      <c r="S554"/>
    </row>
    <row r="555" spans="1:19" s="1" customFormat="1" ht="12.75">
      <c r="A555"/>
      <c r="B555" s="72"/>
      <c r="G555" s="2"/>
      <c r="H555"/>
      <c r="I555"/>
      <c r="J555"/>
      <c r="K555"/>
      <c r="L555"/>
      <c r="M555"/>
      <c r="N555"/>
      <c r="O555"/>
      <c r="P555"/>
      <c r="Q555"/>
      <c r="R555"/>
      <c r="S555"/>
    </row>
    <row r="556" spans="1:19" s="1" customFormat="1" ht="12.75">
      <c r="A556"/>
      <c r="B556" s="72"/>
      <c r="G556" s="2"/>
      <c r="H556"/>
      <c r="I556"/>
      <c r="J556"/>
      <c r="K556"/>
      <c r="L556"/>
      <c r="M556"/>
      <c r="N556"/>
      <c r="O556"/>
      <c r="P556"/>
      <c r="Q556"/>
      <c r="R556"/>
      <c r="S556"/>
    </row>
    <row r="557" spans="1:19" s="1" customFormat="1" ht="12.75">
      <c r="A557"/>
      <c r="B557" s="72"/>
      <c r="G557" s="2"/>
      <c r="H557"/>
      <c r="I557"/>
      <c r="J557"/>
      <c r="K557"/>
      <c r="L557"/>
      <c r="M557"/>
      <c r="N557"/>
      <c r="O557"/>
      <c r="P557"/>
      <c r="Q557"/>
      <c r="R557"/>
      <c r="S557"/>
    </row>
    <row r="558" spans="1:19" s="1" customFormat="1" ht="12.75">
      <c r="A558"/>
      <c r="B558" s="72"/>
      <c r="G558" s="2"/>
      <c r="H558"/>
      <c r="I558"/>
      <c r="J558"/>
      <c r="K558"/>
      <c r="L558"/>
      <c r="M558"/>
      <c r="N558"/>
      <c r="O558"/>
      <c r="P558"/>
      <c r="Q558"/>
      <c r="R558"/>
      <c r="S558"/>
    </row>
    <row r="559" spans="1:19" s="1" customFormat="1" ht="12.75">
      <c r="A559"/>
      <c r="B559" s="72"/>
      <c r="G559" s="2"/>
      <c r="H559"/>
      <c r="I559"/>
      <c r="J559"/>
      <c r="K559"/>
      <c r="L559"/>
      <c r="M559"/>
      <c r="N559"/>
      <c r="O559"/>
      <c r="P559"/>
      <c r="Q559"/>
      <c r="R559"/>
      <c r="S559"/>
    </row>
    <row r="560" spans="1:19" s="1" customFormat="1" ht="12.75">
      <c r="A560"/>
      <c r="B560" s="72"/>
      <c r="G560" s="2"/>
      <c r="H560"/>
      <c r="I560"/>
      <c r="J560"/>
      <c r="K560"/>
      <c r="L560"/>
      <c r="M560"/>
      <c r="N560"/>
      <c r="O560"/>
      <c r="P560"/>
      <c r="Q560"/>
      <c r="R560"/>
      <c r="S560"/>
    </row>
    <row r="561" spans="1:19" s="1" customFormat="1" ht="12.75">
      <c r="A561"/>
      <c r="B561" s="72"/>
      <c r="G561" s="2"/>
      <c r="H561"/>
      <c r="I561"/>
      <c r="J561"/>
      <c r="K561"/>
      <c r="L561"/>
      <c r="M561"/>
      <c r="N561"/>
      <c r="O561"/>
      <c r="P561"/>
      <c r="Q561"/>
      <c r="R561"/>
      <c r="S561"/>
    </row>
    <row r="562" spans="1:19" s="1" customFormat="1" ht="12.75">
      <c r="A562"/>
      <c r="B562" s="72"/>
      <c r="G562" s="2"/>
      <c r="H562"/>
      <c r="I562"/>
      <c r="J562"/>
      <c r="K562"/>
      <c r="L562"/>
      <c r="M562"/>
      <c r="N562"/>
      <c r="O562"/>
      <c r="P562"/>
      <c r="Q562"/>
      <c r="R562"/>
      <c r="S562"/>
    </row>
    <row r="563" spans="1:19" s="1" customFormat="1" ht="12.75">
      <c r="A563"/>
      <c r="B563" s="72"/>
      <c r="G563" s="2"/>
      <c r="H563"/>
      <c r="I563"/>
      <c r="J563"/>
      <c r="K563"/>
      <c r="L563"/>
      <c r="M563"/>
      <c r="N563"/>
      <c r="O563"/>
      <c r="P563"/>
      <c r="Q563"/>
      <c r="R563"/>
      <c r="S563"/>
    </row>
    <row r="564" spans="1:19" s="1" customFormat="1" ht="12.75">
      <c r="A564"/>
      <c r="B564" s="72"/>
      <c r="G564" s="2"/>
      <c r="H564"/>
      <c r="I564"/>
      <c r="J564"/>
      <c r="K564"/>
      <c r="L564"/>
      <c r="M564"/>
      <c r="N564"/>
      <c r="O564"/>
      <c r="P564"/>
      <c r="Q564"/>
      <c r="R564"/>
      <c r="S564"/>
    </row>
    <row r="565" spans="1:19" s="1" customFormat="1" ht="12.75">
      <c r="A565"/>
      <c r="B565" s="72"/>
      <c r="G565" s="2"/>
      <c r="H565"/>
      <c r="I565"/>
      <c r="J565"/>
      <c r="K565"/>
      <c r="L565"/>
      <c r="M565"/>
      <c r="N565"/>
      <c r="O565"/>
      <c r="P565"/>
      <c r="Q565"/>
      <c r="R565"/>
      <c r="S565"/>
    </row>
    <row r="566" spans="1:19" s="1" customFormat="1" ht="12.75">
      <c r="A566"/>
      <c r="B566" s="72"/>
      <c r="G566" s="2"/>
      <c r="H566"/>
      <c r="I566"/>
      <c r="J566"/>
      <c r="K566"/>
      <c r="L566"/>
      <c r="M566"/>
      <c r="N566"/>
      <c r="O566"/>
      <c r="P566"/>
      <c r="Q566"/>
      <c r="R566"/>
      <c r="S566"/>
    </row>
    <row r="567" spans="1:19" s="1" customFormat="1" ht="12.75">
      <c r="A567"/>
      <c r="B567" s="72"/>
      <c r="G567" s="2"/>
      <c r="H567"/>
      <c r="I567"/>
      <c r="J567"/>
      <c r="K567"/>
      <c r="L567"/>
      <c r="M567"/>
      <c r="N567"/>
      <c r="O567"/>
      <c r="P567"/>
      <c r="Q567"/>
      <c r="R567"/>
      <c r="S567"/>
    </row>
    <row r="568" spans="1:19" s="1" customFormat="1" ht="12.75">
      <c r="A568"/>
      <c r="B568" s="72"/>
      <c r="G568" s="2"/>
      <c r="H568"/>
      <c r="I568"/>
      <c r="J568"/>
      <c r="K568"/>
      <c r="L568"/>
      <c r="M568"/>
      <c r="N568"/>
      <c r="O568"/>
      <c r="P568"/>
      <c r="Q568"/>
      <c r="R568"/>
      <c r="S568"/>
    </row>
    <row r="569" spans="1:19" s="1" customFormat="1" ht="12.75">
      <c r="A569"/>
      <c r="B569" s="72"/>
      <c r="G569" s="2"/>
      <c r="H569"/>
      <c r="I569"/>
      <c r="J569"/>
      <c r="K569"/>
      <c r="L569"/>
      <c r="M569"/>
      <c r="N569"/>
      <c r="O569"/>
      <c r="P569"/>
      <c r="Q569"/>
      <c r="R569"/>
      <c r="S569"/>
    </row>
    <row r="570" spans="1:19" s="1" customFormat="1" ht="12.75">
      <c r="A570"/>
      <c r="B570" s="72"/>
      <c r="G570" s="2"/>
      <c r="H570"/>
      <c r="I570"/>
      <c r="J570"/>
      <c r="K570"/>
      <c r="L570"/>
      <c r="M570"/>
      <c r="N570"/>
      <c r="O570"/>
      <c r="P570"/>
      <c r="Q570"/>
      <c r="R570"/>
      <c r="S570"/>
    </row>
    <row r="571" spans="1:19" s="1" customFormat="1" ht="12.75">
      <c r="A571"/>
      <c r="B571" s="72"/>
      <c r="G571" s="2"/>
      <c r="H571"/>
      <c r="I571"/>
      <c r="J571"/>
      <c r="K571"/>
      <c r="L571"/>
      <c r="M571"/>
      <c r="N571"/>
      <c r="O571"/>
      <c r="P571"/>
      <c r="Q571"/>
      <c r="R571"/>
      <c r="S571"/>
    </row>
    <row r="572" spans="1:19" s="1" customFormat="1" ht="12.75">
      <c r="A572"/>
      <c r="B572" s="72"/>
      <c r="G572" s="2"/>
      <c r="H572"/>
      <c r="I572"/>
      <c r="J572"/>
      <c r="K572"/>
      <c r="L572"/>
      <c r="M572"/>
      <c r="N572"/>
      <c r="O572"/>
      <c r="P572"/>
      <c r="Q572"/>
      <c r="R572"/>
      <c r="S572"/>
    </row>
    <row r="573" spans="1:19" s="1" customFormat="1" ht="12.75">
      <c r="A573"/>
      <c r="B573" s="72"/>
      <c r="G573" s="2"/>
      <c r="H573"/>
      <c r="I573"/>
      <c r="J573"/>
      <c r="K573"/>
      <c r="L573"/>
      <c r="M573"/>
      <c r="N573"/>
      <c r="O573"/>
      <c r="P573"/>
      <c r="Q573"/>
      <c r="R573"/>
      <c r="S573"/>
    </row>
    <row r="574" spans="1:19" s="1" customFormat="1" ht="12.75">
      <c r="A574"/>
      <c r="B574" s="72"/>
      <c r="G574" s="2"/>
      <c r="H574"/>
      <c r="I574"/>
      <c r="J574"/>
      <c r="K574"/>
      <c r="L574"/>
      <c r="M574"/>
      <c r="N574"/>
      <c r="O574"/>
      <c r="P574"/>
      <c r="Q574"/>
      <c r="R574"/>
      <c r="S574"/>
    </row>
    <row r="575" spans="1:19" s="1" customFormat="1" ht="12.75">
      <c r="A575"/>
      <c r="B575" s="72"/>
      <c r="G575" s="2"/>
      <c r="H575"/>
      <c r="I575"/>
      <c r="J575"/>
      <c r="K575"/>
      <c r="L575"/>
      <c r="M575"/>
      <c r="N575"/>
      <c r="O575"/>
      <c r="P575"/>
      <c r="Q575"/>
      <c r="R575"/>
      <c r="S575"/>
    </row>
    <row r="576" spans="1:19" s="1" customFormat="1" ht="12.75">
      <c r="A576"/>
      <c r="B576" s="72"/>
      <c r="G576" s="2"/>
      <c r="H576"/>
      <c r="I576"/>
      <c r="J576"/>
      <c r="K576"/>
      <c r="L576"/>
      <c r="M576"/>
      <c r="N576"/>
      <c r="O576"/>
      <c r="P576"/>
      <c r="Q576"/>
      <c r="R576"/>
      <c r="S576"/>
    </row>
    <row r="577" spans="1:19" s="1" customFormat="1" ht="12.75">
      <c r="A577"/>
      <c r="B577" s="72"/>
      <c r="G577" s="2"/>
      <c r="H577"/>
      <c r="I577"/>
      <c r="J577"/>
      <c r="K577"/>
      <c r="L577"/>
      <c r="M577"/>
      <c r="N577"/>
      <c r="O577"/>
      <c r="P577"/>
      <c r="Q577"/>
      <c r="R577"/>
      <c r="S577"/>
    </row>
    <row r="578" spans="1:19" s="1" customFormat="1" ht="12.75">
      <c r="A578"/>
      <c r="B578" s="72"/>
      <c r="G578" s="2"/>
      <c r="H578"/>
      <c r="I578"/>
      <c r="J578"/>
      <c r="K578"/>
      <c r="L578"/>
      <c r="M578"/>
      <c r="N578"/>
      <c r="O578"/>
      <c r="P578"/>
      <c r="Q578"/>
      <c r="R578"/>
      <c r="S578"/>
    </row>
    <row r="579" spans="1:19" s="1" customFormat="1" ht="12.75">
      <c r="A579"/>
      <c r="B579" s="72"/>
      <c r="G579" s="2"/>
      <c r="H579"/>
      <c r="I579"/>
      <c r="J579"/>
      <c r="K579"/>
      <c r="L579"/>
      <c r="M579"/>
      <c r="N579"/>
      <c r="O579"/>
      <c r="P579"/>
      <c r="Q579"/>
      <c r="R579"/>
      <c r="S579"/>
    </row>
    <row r="580" spans="1:19" s="1" customFormat="1" ht="12.75">
      <c r="A580"/>
      <c r="B580" s="72"/>
      <c r="G580" s="2"/>
      <c r="H580"/>
      <c r="I580"/>
      <c r="J580"/>
      <c r="K580"/>
      <c r="L580"/>
      <c r="M580"/>
      <c r="N580"/>
      <c r="O580"/>
      <c r="P580"/>
      <c r="Q580"/>
      <c r="R580"/>
      <c r="S580"/>
    </row>
    <row r="581" spans="1:19" s="1" customFormat="1" ht="12.75">
      <c r="A581"/>
      <c r="B581" s="72"/>
      <c r="G581" s="2"/>
      <c r="H581"/>
      <c r="I581"/>
      <c r="J581"/>
      <c r="K581"/>
      <c r="L581"/>
      <c r="M581"/>
      <c r="N581"/>
      <c r="O581"/>
      <c r="P581"/>
      <c r="Q581"/>
      <c r="R581"/>
      <c r="S581"/>
    </row>
    <row r="582" spans="1:19" s="1" customFormat="1" ht="12.75">
      <c r="A582"/>
      <c r="B582" s="72"/>
      <c r="G582" s="2"/>
      <c r="H582"/>
      <c r="I582"/>
      <c r="J582"/>
      <c r="K582"/>
      <c r="L582"/>
      <c r="M582"/>
      <c r="N582"/>
      <c r="O582"/>
      <c r="P582"/>
      <c r="Q582"/>
      <c r="R582"/>
      <c r="S582"/>
    </row>
    <row r="583" spans="1:19" s="1" customFormat="1" ht="12.75">
      <c r="A583"/>
      <c r="B583" s="72"/>
      <c r="G583" s="2"/>
      <c r="H583"/>
      <c r="I583"/>
      <c r="J583"/>
      <c r="K583"/>
      <c r="L583"/>
      <c r="M583"/>
      <c r="N583"/>
      <c r="O583"/>
      <c r="P583"/>
      <c r="Q583"/>
      <c r="R583"/>
      <c r="S583"/>
    </row>
    <row r="584" spans="1:19" s="1" customFormat="1" ht="12.75">
      <c r="A584"/>
      <c r="B584" s="72"/>
      <c r="G584" s="2"/>
      <c r="H584"/>
      <c r="I584"/>
      <c r="J584"/>
      <c r="K584"/>
      <c r="L584"/>
      <c r="M584"/>
      <c r="N584"/>
      <c r="O584"/>
      <c r="P584"/>
      <c r="Q584"/>
      <c r="R584"/>
      <c r="S584"/>
    </row>
    <row r="585" spans="1:19" s="1" customFormat="1" ht="12.75">
      <c r="A585"/>
      <c r="B585" s="72"/>
      <c r="G585" s="2"/>
      <c r="H585"/>
      <c r="I585"/>
      <c r="J585"/>
      <c r="K585"/>
      <c r="L585"/>
      <c r="M585"/>
      <c r="N585"/>
      <c r="O585"/>
      <c r="P585"/>
      <c r="Q585"/>
      <c r="R585"/>
      <c r="S585"/>
    </row>
    <row r="586" spans="1:19" s="1" customFormat="1" ht="12.75">
      <c r="A586"/>
      <c r="B586" s="72"/>
      <c r="G586" s="2"/>
      <c r="H586"/>
      <c r="I586"/>
      <c r="J586"/>
      <c r="K586"/>
      <c r="L586"/>
      <c r="M586"/>
      <c r="N586"/>
      <c r="O586"/>
      <c r="P586"/>
      <c r="Q586"/>
      <c r="R586"/>
      <c r="S586"/>
    </row>
    <row r="587" spans="1:19" s="1" customFormat="1" ht="12.75">
      <c r="A587"/>
      <c r="B587" s="72"/>
      <c r="G587" s="2"/>
      <c r="H587"/>
      <c r="I587"/>
      <c r="J587"/>
      <c r="K587"/>
      <c r="L587"/>
      <c r="M587"/>
      <c r="N587"/>
      <c r="O587"/>
      <c r="P587"/>
      <c r="Q587"/>
      <c r="R587"/>
      <c r="S587"/>
    </row>
    <row r="588" spans="1:19" s="1" customFormat="1" ht="12.75">
      <c r="A588"/>
      <c r="B588" s="72"/>
      <c r="G588" s="2"/>
      <c r="H588"/>
      <c r="I588"/>
      <c r="J588"/>
      <c r="K588"/>
      <c r="L588"/>
      <c r="M588"/>
      <c r="N588"/>
      <c r="O588"/>
      <c r="P588"/>
      <c r="Q588"/>
      <c r="R588"/>
      <c r="S588"/>
    </row>
    <row r="589" spans="1:19" s="1" customFormat="1" ht="12.75">
      <c r="A589"/>
      <c r="B589" s="72"/>
      <c r="G589" s="2"/>
      <c r="H589"/>
      <c r="I589"/>
      <c r="J589"/>
      <c r="K589"/>
      <c r="L589"/>
      <c r="M589"/>
      <c r="N589"/>
      <c r="O589"/>
      <c r="P589"/>
      <c r="Q589"/>
      <c r="R589"/>
      <c r="S589"/>
    </row>
    <row r="590" spans="1:19" s="1" customFormat="1" ht="12.75">
      <c r="A590"/>
      <c r="B590" s="72"/>
      <c r="G590" s="2"/>
      <c r="H590"/>
      <c r="I590"/>
      <c r="J590"/>
      <c r="K590"/>
      <c r="L590"/>
      <c r="M590"/>
      <c r="N590"/>
      <c r="O590"/>
      <c r="P590"/>
      <c r="Q590"/>
      <c r="R590"/>
      <c r="S590"/>
    </row>
    <row r="591" spans="1:19" s="1" customFormat="1" ht="12.75">
      <c r="A591"/>
      <c r="B591" s="72"/>
      <c r="G591" s="2"/>
      <c r="H591"/>
      <c r="I591"/>
      <c r="J591"/>
      <c r="K591"/>
      <c r="L591"/>
      <c r="M591"/>
      <c r="N591"/>
      <c r="O591"/>
      <c r="P591"/>
      <c r="Q591"/>
      <c r="R591"/>
      <c r="S591"/>
    </row>
    <row r="592" spans="1:19" s="1" customFormat="1" ht="12.75">
      <c r="A592"/>
      <c r="B592" s="72"/>
      <c r="G592" s="2"/>
      <c r="H592"/>
      <c r="I592"/>
      <c r="J592"/>
      <c r="K592"/>
      <c r="L592"/>
      <c r="M592"/>
      <c r="N592"/>
      <c r="O592"/>
      <c r="P592"/>
      <c r="Q592"/>
      <c r="R592"/>
      <c r="S592"/>
    </row>
    <row r="593" spans="1:19" s="1" customFormat="1" ht="12.75">
      <c r="A593"/>
      <c r="B593" s="72"/>
      <c r="G593" s="2"/>
      <c r="H593"/>
      <c r="I593"/>
      <c r="J593"/>
      <c r="K593"/>
      <c r="L593"/>
      <c r="M593"/>
      <c r="N593"/>
      <c r="O593"/>
      <c r="P593"/>
      <c r="Q593"/>
      <c r="R593"/>
      <c r="S593"/>
    </row>
    <row r="594" spans="1:19" s="1" customFormat="1" ht="12.75">
      <c r="A594"/>
      <c r="B594" s="72"/>
      <c r="G594" s="2"/>
      <c r="H594"/>
      <c r="I594"/>
      <c r="J594"/>
      <c r="K594"/>
      <c r="L594"/>
      <c r="M594"/>
      <c r="N594"/>
      <c r="O594"/>
      <c r="P594"/>
      <c r="Q594"/>
      <c r="R594"/>
      <c r="S594"/>
    </row>
    <row r="595" spans="1:19" s="1" customFormat="1" ht="12.75">
      <c r="A595"/>
      <c r="B595" s="72"/>
      <c r="G595" s="2"/>
      <c r="H595"/>
      <c r="I595"/>
      <c r="J595"/>
      <c r="K595"/>
      <c r="L595"/>
      <c r="M595"/>
      <c r="N595"/>
      <c r="O595"/>
      <c r="P595"/>
      <c r="Q595"/>
      <c r="R595"/>
      <c r="S595"/>
    </row>
    <row r="596" spans="1:19" s="1" customFormat="1" ht="12.75">
      <c r="A596"/>
      <c r="B596" s="72"/>
      <c r="G596" s="2"/>
      <c r="H596"/>
      <c r="I596"/>
      <c r="J596"/>
      <c r="K596"/>
      <c r="L596"/>
      <c r="M596"/>
      <c r="N596"/>
      <c r="O596"/>
      <c r="P596"/>
      <c r="Q596"/>
      <c r="R596"/>
      <c r="S596"/>
    </row>
    <row r="597" spans="1:19" s="1" customFormat="1" ht="12.75">
      <c r="A597"/>
      <c r="B597" s="72"/>
      <c r="G597" s="2"/>
      <c r="H597"/>
      <c r="I597"/>
      <c r="J597"/>
      <c r="K597"/>
      <c r="L597"/>
      <c r="M597"/>
      <c r="N597"/>
      <c r="O597"/>
      <c r="P597"/>
      <c r="Q597"/>
      <c r="R597"/>
      <c r="S597"/>
    </row>
    <row r="598" spans="1:19" s="1" customFormat="1" ht="12.75">
      <c r="A598"/>
      <c r="B598" s="72"/>
      <c r="G598" s="2"/>
      <c r="H598"/>
      <c r="I598"/>
      <c r="J598"/>
      <c r="K598"/>
      <c r="L598"/>
      <c r="M598"/>
      <c r="N598"/>
      <c r="O598"/>
      <c r="P598"/>
      <c r="Q598"/>
      <c r="R598"/>
      <c r="S598"/>
    </row>
    <row r="599" spans="1:19" s="1" customFormat="1" ht="12.75">
      <c r="A599"/>
      <c r="B599" s="72"/>
      <c r="G599" s="2"/>
      <c r="H599"/>
      <c r="I599"/>
      <c r="J599"/>
      <c r="K599"/>
      <c r="L599"/>
      <c r="M599"/>
      <c r="N599"/>
      <c r="O599"/>
      <c r="P599"/>
      <c r="Q599"/>
      <c r="R599"/>
      <c r="S599"/>
    </row>
    <row r="600" spans="1:19" s="1" customFormat="1" ht="12.75">
      <c r="A600"/>
      <c r="B600" s="72"/>
      <c r="G600" s="2"/>
      <c r="H600"/>
      <c r="I600"/>
      <c r="J600"/>
      <c r="K600"/>
      <c r="L600"/>
      <c r="M600"/>
      <c r="N600"/>
      <c r="O600"/>
      <c r="P600"/>
      <c r="Q600"/>
      <c r="R600"/>
      <c r="S600"/>
    </row>
    <row r="601" spans="1:19" s="1" customFormat="1" ht="12.75">
      <c r="A601"/>
      <c r="B601" s="72"/>
      <c r="G601" s="2"/>
      <c r="H601"/>
      <c r="I601"/>
      <c r="J601"/>
      <c r="K601"/>
      <c r="L601"/>
      <c r="M601"/>
      <c r="N601"/>
      <c r="O601"/>
      <c r="P601"/>
      <c r="Q601"/>
      <c r="R601"/>
      <c r="S601"/>
    </row>
    <row r="602" spans="1:19" s="1" customFormat="1" ht="12.75">
      <c r="A602"/>
      <c r="B602" s="72"/>
      <c r="G602" s="2"/>
      <c r="H602"/>
      <c r="I602"/>
      <c r="J602"/>
      <c r="K602"/>
      <c r="L602"/>
      <c r="M602"/>
      <c r="N602"/>
      <c r="O602"/>
      <c r="P602"/>
      <c r="Q602"/>
      <c r="R602"/>
      <c r="S602"/>
    </row>
    <row r="603" spans="1:19" s="1" customFormat="1" ht="12.75">
      <c r="A603"/>
      <c r="B603" s="72"/>
      <c r="G603" s="2"/>
      <c r="H603"/>
      <c r="I603"/>
      <c r="J603"/>
      <c r="K603"/>
      <c r="L603"/>
      <c r="M603"/>
      <c r="N603"/>
      <c r="O603"/>
      <c r="P603"/>
      <c r="Q603"/>
      <c r="R603"/>
      <c r="S603"/>
    </row>
    <row r="604" spans="1:19" s="1" customFormat="1" ht="12.75">
      <c r="A604"/>
      <c r="B604" s="72"/>
      <c r="G604" s="2"/>
      <c r="H604"/>
      <c r="I604"/>
      <c r="J604"/>
      <c r="K604"/>
      <c r="L604"/>
      <c r="M604"/>
      <c r="N604"/>
      <c r="O604"/>
      <c r="P604"/>
      <c r="Q604"/>
      <c r="R604"/>
      <c r="S604"/>
    </row>
    <row r="605" spans="1:19" s="1" customFormat="1" ht="12.75">
      <c r="A605"/>
      <c r="B605" s="72"/>
      <c r="G605" s="2"/>
      <c r="H605"/>
      <c r="I605"/>
      <c r="J605"/>
      <c r="K605"/>
      <c r="L605"/>
      <c r="M605"/>
      <c r="N605"/>
      <c r="O605"/>
      <c r="P605"/>
      <c r="Q605"/>
      <c r="R605"/>
      <c r="S605"/>
    </row>
    <row r="606" spans="1:19" s="1" customFormat="1" ht="12.75">
      <c r="A606"/>
      <c r="B606" s="72"/>
      <c r="G606" s="2"/>
      <c r="H606"/>
      <c r="I606"/>
      <c r="J606"/>
      <c r="K606"/>
      <c r="L606"/>
      <c r="M606"/>
      <c r="N606"/>
      <c r="O606"/>
      <c r="P606"/>
      <c r="Q606"/>
      <c r="R606"/>
      <c r="S606"/>
    </row>
    <row r="607" spans="1:19" s="1" customFormat="1" ht="12.75">
      <c r="A607"/>
      <c r="B607" s="72"/>
      <c r="G607" s="2"/>
      <c r="H607"/>
      <c r="I607"/>
      <c r="J607"/>
      <c r="K607"/>
      <c r="L607"/>
      <c r="M607"/>
      <c r="N607"/>
      <c r="O607"/>
      <c r="P607"/>
      <c r="Q607"/>
      <c r="R607"/>
      <c r="S607"/>
    </row>
    <row r="608" spans="1:19" s="1" customFormat="1" ht="12.75">
      <c r="A608"/>
      <c r="B608" s="72"/>
      <c r="G608" s="2"/>
      <c r="H608"/>
      <c r="I608"/>
      <c r="J608"/>
      <c r="K608"/>
      <c r="L608"/>
      <c r="M608"/>
      <c r="N608"/>
      <c r="O608"/>
      <c r="P608"/>
      <c r="Q608"/>
      <c r="R608"/>
      <c r="S608"/>
    </row>
    <row r="609" spans="1:19" s="1" customFormat="1" ht="12.75">
      <c r="A609"/>
      <c r="B609" s="72"/>
      <c r="G609" s="2"/>
      <c r="H609"/>
      <c r="I609"/>
      <c r="J609"/>
      <c r="K609"/>
      <c r="L609"/>
      <c r="M609"/>
      <c r="N609"/>
      <c r="O609"/>
      <c r="P609"/>
      <c r="Q609"/>
      <c r="R609"/>
      <c r="S609"/>
    </row>
    <row r="610" spans="1:19" s="1" customFormat="1" ht="12.75">
      <c r="A610"/>
      <c r="B610" s="72"/>
      <c r="G610" s="2"/>
      <c r="H610"/>
      <c r="I610"/>
      <c r="J610"/>
      <c r="K610"/>
      <c r="L610"/>
      <c r="M610"/>
      <c r="N610"/>
      <c r="O610"/>
      <c r="P610"/>
      <c r="Q610"/>
      <c r="R610"/>
      <c r="S610"/>
    </row>
    <row r="611" spans="1:19" s="1" customFormat="1" ht="12.75">
      <c r="A611"/>
      <c r="B611" s="72"/>
      <c r="G611" s="2"/>
      <c r="H611"/>
      <c r="I611"/>
      <c r="J611"/>
      <c r="K611"/>
      <c r="L611"/>
      <c r="M611"/>
      <c r="N611"/>
      <c r="O611"/>
      <c r="P611"/>
      <c r="Q611"/>
      <c r="R611"/>
      <c r="S611"/>
    </row>
    <row r="612" spans="1:19" s="1" customFormat="1" ht="12.75">
      <c r="A612"/>
      <c r="B612" s="72"/>
      <c r="G612" s="2"/>
      <c r="H612"/>
      <c r="I612"/>
      <c r="J612"/>
      <c r="K612"/>
      <c r="L612"/>
      <c r="M612"/>
      <c r="N612"/>
      <c r="O612"/>
      <c r="P612"/>
      <c r="Q612"/>
      <c r="R612"/>
      <c r="S612"/>
    </row>
    <row r="613" spans="1:19" s="1" customFormat="1" ht="12.75">
      <c r="A613"/>
      <c r="B613" s="72"/>
      <c r="G613" s="2"/>
      <c r="H613"/>
      <c r="I613"/>
      <c r="J613"/>
      <c r="K613"/>
      <c r="L613"/>
      <c r="M613"/>
      <c r="N613"/>
      <c r="O613"/>
      <c r="P613"/>
      <c r="Q613"/>
      <c r="R613"/>
      <c r="S613"/>
    </row>
    <row r="614" spans="1:19" s="1" customFormat="1" ht="12.75">
      <c r="A614"/>
      <c r="B614" s="72"/>
      <c r="G614" s="2"/>
      <c r="H614"/>
      <c r="I614"/>
      <c r="J614"/>
      <c r="K614"/>
      <c r="L614"/>
      <c r="M614"/>
      <c r="N614"/>
      <c r="O614"/>
      <c r="P614"/>
      <c r="Q614"/>
      <c r="R614"/>
      <c r="S614"/>
    </row>
    <row r="615" spans="1:19" s="1" customFormat="1" ht="12.75">
      <c r="A615"/>
      <c r="B615" s="72"/>
      <c r="G615" s="2"/>
      <c r="H615"/>
      <c r="I615"/>
      <c r="J615"/>
      <c r="K615"/>
      <c r="L615"/>
      <c r="M615"/>
      <c r="N615"/>
      <c r="O615"/>
      <c r="P615"/>
      <c r="Q615"/>
      <c r="R615"/>
      <c r="S615"/>
    </row>
    <row r="616" spans="1:19" s="1" customFormat="1" ht="12.75">
      <c r="A616"/>
      <c r="B616" s="72"/>
      <c r="G616" s="2"/>
      <c r="H616"/>
      <c r="I616"/>
      <c r="J616"/>
      <c r="K616"/>
      <c r="L616"/>
      <c r="M616"/>
      <c r="N616"/>
      <c r="O616"/>
      <c r="P616"/>
      <c r="Q616"/>
      <c r="R616"/>
      <c r="S616"/>
    </row>
    <row r="617" spans="1:19" s="1" customFormat="1" ht="12.75">
      <c r="A617"/>
      <c r="B617" s="72"/>
      <c r="G617" s="2"/>
      <c r="H617"/>
      <c r="I617"/>
      <c r="J617"/>
      <c r="K617"/>
      <c r="L617"/>
      <c r="M617"/>
      <c r="N617"/>
      <c r="O617"/>
      <c r="P617"/>
      <c r="Q617"/>
      <c r="R617"/>
      <c r="S617"/>
    </row>
    <row r="618" spans="1:19" s="1" customFormat="1" ht="12.75">
      <c r="A618"/>
      <c r="B618" s="72"/>
      <c r="G618" s="2"/>
      <c r="H618"/>
      <c r="I618"/>
      <c r="J618"/>
      <c r="K618"/>
      <c r="L618"/>
      <c r="M618"/>
      <c r="N618"/>
      <c r="O618"/>
      <c r="P618"/>
      <c r="Q618"/>
      <c r="R618"/>
      <c r="S618"/>
    </row>
    <row r="619" spans="1:19" s="1" customFormat="1" ht="12.75">
      <c r="A619"/>
      <c r="B619" s="72"/>
      <c r="G619" s="2"/>
      <c r="H619"/>
      <c r="I619"/>
      <c r="J619"/>
      <c r="K619"/>
      <c r="L619"/>
      <c r="M619"/>
      <c r="N619"/>
      <c r="O619"/>
      <c r="P619"/>
      <c r="Q619"/>
      <c r="R619"/>
      <c r="S619"/>
    </row>
    <row r="620" spans="1:19" s="1" customFormat="1" ht="12.75">
      <c r="A620"/>
      <c r="B620" s="72"/>
      <c r="G620" s="2"/>
      <c r="H620"/>
      <c r="I620"/>
      <c r="J620"/>
      <c r="K620"/>
      <c r="L620"/>
      <c r="M620"/>
      <c r="N620"/>
      <c r="O620"/>
      <c r="P620"/>
      <c r="Q620"/>
      <c r="R620"/>
      <c r="S620"/>
    </row>
    <row r="621" spans="1:19" s="1" customFormat="1" ht="12.75">
      <c r="A621"/>
      <c r="B621" s="72"/>
      <c r="G621" s="2"/>
      <c r="H621"/>
      <c r="I621"/>
      <c r="J621"/>
      <c r="K621"/>
      <c r="L621"/>
      <c r="M621"/>
      <c r="N621"/>
      <c r="O621"/>
      <c r="P621"/>
      <c r="Q621"/>
      <c r="R621"/>
      <c r="S621"/>
    </row>
    <row r="622" spans="1:19" s="1" customFormat="1" ht="12.75">
      <c r="A622"/>
      <c r="B622" s="72"/>
      <c r="G622" s="2"/>
      <c r="H622"/>
      <c r="I622"/>
      <c r="J622"/>
      <c r="K622"/>
      <c r="L622"/>
      <c r="M622"/>
      <c r="N622"/>
      <c r="O622"/>
      <c r="P622"/>
      <c r="Q622"/>
      <c r="R622"/>
      <c r="S622"/>
    </row>
    <row r="623" spans="1:19" s="1" customFormat="1" ht="12.75">
      <c r="A623"/>
      <c r="B623" s="72"/>
      <c r="G623" s="2"/>
      <c r="H623"/>
      <c r="I623"/>
      <c r="J623"/>
      <c r="K623"/>
      <c r="L623"/>
      <c r="M623"/>
      <c r="N623"/>
      <c r="O623"/>
      <c r="P623"/>
      <c r="Q623"/>
      <c r="R623"/>
      <c r="S623"/>
    </row>
    <row r="624" spans="1:19" s="1" customFormat="1" ht="12.75">
      <c r="A624"/>
      <c r="B624" s="72"/>
      <c r="G624" s="2"/>
      <c r="H624"/>
      <c r="I624"/>
      <c r="J624"/>
      <c r="K624"/>
      <c r="L624"/>
      <c r="M624"/>
      <c r="N624"/>
      <c r="O624"/>
      <c r="P624"/>
      <c r="Q624"/>
      <c r="R624"/>
      <c r="S624"/>
    </row>
    <row r="625" spans="1:19" s="1" customFormat="1" ht="12.75">
      <c r="A625"/>
      <c r="B625" s="72"/>
      <c r="G625" s="2"/>
      <c r="H625"/>
      <c r="I625"/>
      <c r="J625"/>
      <c r="K625"/>
      <c r="L625"/>
      <c r="M625"/>
      <c r="N625"/>
      <c r="O625"/>
      <c r="P625"/>
      <c r="Q625"/>
      <c r="R625"/>
      <c r="S625"/>
    </row>
    <row r="626" spans="1:19" s="1" customFormat="1" ht="12.75">
      <c r="A626"/>
      <c r="B626" s="72"/>
      <c r="G626" s="2"/>
      <c r="H626"/>
      <c r="I626"/>
      <c r="J626"/>
      <c r="K626"/>
      <c r="L626"/>
      <c r="M626"/>
      <c r="N626"/>
      <c r="O626"/>
      <c r="P626"/>
      <c r="Q626"/>
      <c r="R626"/>
      <c r="S626"/>
    </row>
    <row r="627" spans="1:19" s="1" customFormat="1" ht="12.75">
      <c r="A627"/>
      <c r="B627" s="72"/>
      <c r="G627" s="2"/>
      <c r="H627"/>
      <c r="I627"/>
      <c r="J627"/>
      <c r="K627"/>
      <c r="L627"/>
      <c r="M627"/>
      <c r="N627"/>
      <c r="O627"/>
      <c r="P627"/>
      <c r="Q627"/>
      <c r="R627"/>
      <c r="S627"/>
    </row>
    <row r="628" spans="1:19" s="1" customFormat="1" ht="12.75">
      <c r="A628"/>
      <c r="B628" s="72"/>
      <c r="G628" s="2"/>
      <c r="H628"/>
      <c r="I628"/>
      <c r="J628"/>
      <c r="K628"/>
      <c r="L628"/>
      <c r="M628"/>
      <c r="N628"/>
      <c r="O628"/>
      <c r="P628"/>
      <c r="Q628"/>
      <c r="R628"/>
      <c r="S628"/>
    </row>
    <row r="629" spans="1:19" s="1" customFormat="1" ht="12.75">
      <c r="A629"/>
      <c r="B629" s="72"/>
      <c r="G629" s="2"/>
      <c r="H629"/>
      <c r="I629"/>
      <c r="J629"/>
      <c r="K629"/>
      <c r="L629"/>
      <c r="M629"/>
      <c r="N629"/>
      <c r="O629"/>
      <c r="P629"/>
      <c r="Q629"/>
      <c r="R629"/>
      <c r="S629"/>
    </row>
    <row r="630" spans="1:19" s="1" customFormat="1" ht="12.75">
      <c r="A630"/>
      <c r="B630" s="72"/>
      <c r="G630" s="2"/>
      <c r="H630"/>
      <c r="I630"/>
      <c r="J630"/>
      <c r="K630"/>
      <c r="L630"/>
      <c r="M630"/>
      <c r="N630"/>
      <c r="O630"/>
      <c r="P630"/>
      <c r="Q630"/>
      <c r="R630"/>
      <c r="S630"/>
    </row>
    <row r="631" spans="1:19" s="1" customFormat="1" ht="12.75">
      <c r="A631"/>
      <c r="B631" s="72"/>
      <c r="G631" s="2"/>
      <c r="H631"/>
      <c r="I631"/>
      <c r="J631"/>
      <c r="K631"/>
      <c r="L631"/>
      <c r="M631"/>
      <c r="N631"/>
      <c r="O631"/>
      <c r="P631"/>
      <c r="Q631"/>
      <c r="R631"/>
      <c r="S631"/>
    </row>
    <row r="632" spans="1:19" s="1" customFormat="1" ht="12.75">
      <c r="A632"/>
      <c r="B632" s="72"/>
      <c r="G632" s="2"/>
      <c r="H632"/>
      <c r="I632"/>
      <c r="J632"/>
      <c r="K632"/>
      <c r="L632"/>
      <c r="M632"/>
      <c r="N632"/>
      <c r="O632"/>
      <c r="P632"/>
      <c r="Q632"/>
      <c r="R632"/>
      <c r="S632"/>
    </row>
    <row r="633" spans="1:19" s="1" customFormat="1" ht="12.75">
      <c r="A633"/>
      <c r="B633" s="72"/>
      <c r="G633" s="2"/>
      <c r="H633"/>
      <c r="I633"/>
      <c r="J633"/>
      <c r="K633"/>
      <c r="L633"/>
      <c r="M633"/>
      <c r="N633"/>
      <c r="O633"/>
      <c r="P633"/>
      <c r="Q633"/>
      <c r="R633"/>
      <c r="S633"/>
    </row>
    <row r="634" spans="1:19" s="1" customFormat="1" ht="12.75">
      <c r="A634"/>
      <c r="B634" s="72"/>
      <c r="G634" s="2"/>
      <c r="H634"/>
      <c r="I634"/>
      <c r="J634"/>
      <c r="K634"/>
      <c r="L634"/>
      <c r="M634"/>
      <c r="N634"/>
      <c r="O634"/>
      <c r="P634"/>
      <c r="Q634"/>
      <c r="R634"/>
      <c r="S634"/>
    </row>
    <row r="635" spans="1:19" s="1" customFormat="1" ht="12.75">
      <c r="A635"/>
      <c r="B635" s="72"/>
      <c r="G635" s="2"/>
      <c r="H635"/>
      <c r="I635"/>
      <c r="J635"/>
      <c r="K635"/>
      <c r="L635"/>
      <c r="M635"/>
      <c r="N635"/>
      <c r="O635"/>
      <c r="P635"/>
      <c r="Q635"/>
      <c r="R635"/>
      <c r="S635"/>
    </row>
    <row r="636" spans="1:19" s="1" customFormat="1" ht="12.75">
      <c r="A636"/>
      <c r="B636" s="72"/>
      <c r="G636" s="2"/>
      <c r="H636"/>
      <c r="I636"/>
      <c r="J636"/>
      <c r="K636"/>
      <c r="L636"/>
      <c r="M636"/>
      <c r="N636"/>
      <c r="O636"/>
      <c r="P636"/>
      <c r="Q636"/>
      <c r="R636"/>
      <c r="S636"/>
    </row>
    <row r="637" spans="1:19" s="1" customFormat="1" ht="12.75">
      <c r="A637"/>
      <c r="B637" s="72"/>
      <c r="G637" s="2"/>
      <c r="H637"/>
      <c r="I637"/>
      <c r="J637"/>
      <c r="K637"/>
      <c r="L637"/>
      <c r="M637"/>
      <c r="N637"/>
      <c r="O637"/>
      <c r="P637"/>
      <c r="Q637"/>
      <c r="R637"/>
      <c r="S637"/>
    </row>
    <row r="638" spans="1:19" s="1" customFormat="1" ht="12.75">
      <c r="A638"/>
      <c r="B638" s="72"/>
      <c r="G638" s="2"/>
      <c r="H638"/>
      <c r="I638"/>
      <c r="J638"/>
      <c r="K638"/>
      <c r="L638"/>
      <c r="M638"/>
      <c r="N638"/>
      <c r="O638"/>
      <c r="P638"/>
      <c r="Q638"/>
      <c r="R638"/>
      <c r="S638"/>
    </row>
    <row r="639" spans="1:19" s="1" customFormat="1" ht="12.75">
      <c r="A639"/>
      <c r="B639" s="72"/>
      <c r="G639" s="2"/>
      <c r="H639"/>
      <c r="I639"/>
      <c r="J639"/>
      <c r="K639"/>
      <c r="L639"/>
      <c r="M639"/>
      <c r="N639"/>
      <c r="O639"/>
      <c r="P639"/>
      <c r="Q639"/>
      <c r="R639"/>
      <c r="S639"/>
    </row>
    <row r="640" spans="1:19" s="1" customFormat="1" ht="12.75">
      <c r="A640"/>
      <c r="B640" s="72"/>
      <c r="G640" s="2"/>
      <c r="H640"/>
      <c r="I640"/>
      <c r="J640"/>
      <c r="K640"/>
      <c r="L640"/>
      <c r="M640"/>
      <c r="N640"/>
      <c r="O640"/>
      <c r="P640"/>
      <c r="Q640"/>
      <c r="R640"/>
      <c r="S640"/>
    </row>
    <row r="641" spans="1:19" s="1" customFormat="1" ht="12.75">
      <c r="A641"/>
      <c r="B641" s="72"/>
      <c r="G641" s="2"/>
      <c r="H641"/>
      <c r="I641"/>
      <c r="J641"/>
      <c r="K641"/>
      <c r="L641"/>
      <c r="M641"/>
      <c r="N641"/>
      <c r="O641"/>
      <c r="P641"/>
      <c r="Q641"/>
      <c r="R641"/>
      <c r="S641"/>
    </row>
    <row r="642" spans="1:19" s="1" customFormat="1" ht="12.75">
      <c r="A642"/>
      <c r="B642" s="72"/>
      <c r="G642" s="2"/>
      <c r="H642"/>
      <c r="I642"/>
      <c r="J642"/>
      <c r="K642"/>
      <c r="L642"/>
      <c r="M642"/>
      <c r="N642"/>
      <c r="O642"/>
      <c r="P642"/>
      <c r="Q642"/>
      <c r="R642"/>
      <c r="S642"/>
    </row>
    <row r="643" spans="1:19" s="1" customFormat="1" ht="12.75">
      <c r="A643"/>
      <c r="B643" s="72"/>
      <c r="G643" s="2"/>
      <c r="H643"/>
      <c r="I643"/>
      <c r="J643"/>
      <c r="K643"/>
      <c r="L643"/>
      <c r="M643"/>
      <c r="N643"/>
      <c r="O643"/>
      <c r="P643"/>
      <c r="Q643"/>
      <c r="R643"/>
      <c r="S643"/>
    </row>
    <row r="644" spans="1:19" s="1" customFormat="1" ht="12.75">
      <c r="A644"/>
      <c r="B644" s="72"/>
      <c r="G644" s="2"/>
      <c r="H644"/>
      <c r="I644"/>
      <c r="J644"/>
      <c r="K644"/>
      <c r="L644"/>
      <c r="M644"/>
      <c r="N644"/>
      <c r="O644"/>
      <c r="P644"/>
      <c r="Q644"/>
      <c r="R644"/>
      <c r="S644"/>
    </row>
    <row r="645" spans="1:19" s="1" customFormat="1" ht="12.75">
      <c r="A645"/>
      <c r="B645" s="72"/>
      <c r="G645" s="2"/>
      <c r="H645"/>
      <c r="I645"/>
      <c r="J645"/>
      <c r="K645"/>
      <c r="L645"/>
      <c r="M645"/>
      <c r="N645"/>
      <c r="O645"/>
      <c r="P645"/>
      <c r="Q645"/>
      <c r="R645"/>
      <c r="S645"/>
    </row>
    <row r="646" spans="1:19" s="1" customFormat="1" ht="12.75">
      <c r="A646"/>
      <c r="B646" s="72"/>
      <c r="G646" s="2"/>
      <c r="H646"/>
      <c r="I646"/>
      <c r="J646"/>
      <c r="K646"/>
      <c r="L646"/>
      <c r="M646"/>
      <c r="N646"/>
      <c r="O646"/>
      <c r="P646"/>
      <c r="Q646"/>
      <c r="R646"/>
      <c r="S646"/>
    </row>
    <row r="647" spans="1:19" s="1" customFormat="1" ht="12.75">
      <c r="A647"/>
      <c r="B647" s="72"/>
      <c r="G647" s="2"/>
      <c r="H647"/>
      <c r="I647"/>
      <c r="J647"/>
      <c r="K647"/>
      <c r="L647"/>
      <c r="M647"/>
      <c r="N647"/>
      <c r="O647"/>
      <c r="P647"/>
      <c r="Q647"/>
      <c r="R647"/>
      <c r="S647"/>
    </row>
    <row r="648" spans="1:19" s="1" customFormat="1" ht="12.75">
      <c r="A648"/>
      <c r="B648" s="72"/>
      <c r="G648" s="2"/>
      <c r="H648"/>
      <c r="I648"/>
      <c r="J648"/>
      <c r="K648"/>
      <c r="L648"/>
      <c r="M648"/>
      <c r="N648"/>
      <c r="O648"/>
      <c r="P648"/>
      <c r="Q648"/>
      <c r="R648"/>
      <c r="S648"/>
    </row>
    <row r="649" spans="1:19" s="1" customFormat="1" ht="12.75">
      <c r="A649"/>
      <c r="B649" s="72"/>
      <c r="G649" s="2"/>
      <c r="H649"/>
      <c r="I649"/>
      <c r="J649"/>
      <c r="K649"/>
      <c r="L649"/>
      <c r="M649"/>
      <c r="N649"/>
      <c r="O649"/>
      <c r="P649"/>
      <c r="Q649"/>
      <c r="R649"/>
      <c r="S649"/>
    </row>
    <row r="650" spans="1:19" s="1" customFormat="1" ht="12.75">
      <c r="A650"/>
      <c r="B650" s="72"/>
      <c r="G650" s="2"/>
      <c r="H650"/>
      <c r="I650"/>
      <c r="J650"/>
      <c r="K650"/>
      <c r="L650"/>
      <c r="M650"/>
      <c r="N650"/>
      <c r="O650"/>
      <c r="P650"/>
      <c r="Q650"/>
      <c r="R650"/>
      <c r="S650"/>
    </row>
    <row r="651" spans="1:19" s="1" customFormat="1" ht="12.75">
      <c r="A651"/>
      <c r="B651" s="72"/>
      <c r="G651" s="2"/>
      <c r="H651"/>
      <c r="I651"/>
      <c r="J651"/>
      <c r="K651"/>
      <c r="L651"/>
      <c r="M651"/>
      <c r="N651"/>
      <c r="O651"/>
      <c r="P651"/>
      <c r="Q651"/>
      <c r="R651"/>
      <c r="S651"/>
    </row>
    <row r="652" spans="1:19" s="1" customFormat="1" ht="12.75">
      <c r="A652"/>
      <c r="B652" s="72"/>
      <c r="G652" s="2"/>
      <c r="H652"/>
      <c r="I652"/>
      <c r="J652"/>
      <c r="K652"/>
      <c r="L652"/>
      <c r="M652"/>
      <c r="N652"/>
      <c r="O652"/>
      <c r="P652"/>
      <c r="Q652"/>
      <c r="R652"/>
      <c r="S652"/>
    </row>
    <row r="653" spans="1:19" s="1" customFormat="1" ht="12.75">
      <c r="A653"/>
      <c r="B653" s="72"/>
      <c r="G653" s="2"/>
      <c r="H653"/>
      <c r="I653"/>
      <c r="J653"/>
      <c r="K653"/>
      <c r="L653"/>
      <c r="M653"/>
      <c r="N653"/>
      <c r="O653"/>
      <c r="P653"/>
      <c r="Q653"/>
      <c r="R653"/>
      <c r="S653"/>
    </row>
    <row r="654" spans="1:19" s="1" customFormat="1" ht="12.75">
      <c r="A654"/>
      <c r="B654" s="72"/>
      <c r="G654" s="2"/>
      <c r="H654"/>
      <c r="I654"/>
      <c r="J654"/>
      <c r="K654"/>
      <c r="L654"/>
      <c r="M654"/>
      <c r="N654"/>
      <c r="O654"/>
      <c r="P654"/>
      <c r="Q654"/>
      <c r="R654"/>
      <c r="S654"/>
    </row>
    <row r="655" spans="1:19" s="1" customFormat="1" ht="12.75">
      <c r="A655"/>
      <c r="B655" s="72"/>
      <c r="G655" s="2"/>
      <c r="H655"/>
      <c r="I655"/>
      <c r="J655"/>
      <c r="K655"/>
      <c r="L655"/>
      <c r="M655"/>
      <c r="N655"/>
      <c r="O655"/>
      <c r="P655"/>
      <c r="Q655"/>
      <c r="R655"/>
      <c r="S655"/>
    </row>
    <row r="656" spans="1:19" s="1" customFormat="1" ht="12.75">
      <c r="A656"/>
      <c r="B656" s="72"/>
      <c r="G656" s="2"/>
      <c r="H656"/>
      <c r="I656"/>
      <c r="J656"/>
      <c r="K656"/>
      <c r="L656"/>
      <c r="M656"/>
      <c r="N656"/>
      <c r="O656"/>
      <c r="P656"/>
      <c r="Q656"/>
      <c r="R656"/>
      <c r="S656"/>
    </row>
    <row r="657" spans="1:19" s="1" customFormat="1" ht="12.75">
      <c r="A657"/>
      <c r="B657" s="72"/>
      <c r="G657" s="2"/>
      <c r="H657"/>
      <c r="I657"/>
      <c r="J657"/>
      <c r="K657"/>
      <c r="L657"/>
      <c r="M657"/>
      <c r="N657"/>
      <c r="O657"/>
      <c r="P657"/>
      <c r="Q657"/>
      <c r="R657"/>
      <c r="S657"/>
    </row>
    <row r="658" spans="1:19" s="1" customFormat="1" ht="12.75">
      <c r="A658"/>
      <c r="B658" s="72"/>
      <c r="G658" s="2"/>
      <c r="H658"/>
      <c r="I658"/>
      <c r="J658"/>
      <c r="K658"/>
      <c r="L658"/>
      <c r="M658"/>
      <c r="N658"/>
      <c r="O658"/>
      <c r="P658"/>
      <c r="Q658"/>
      <c r="R658"/>
      <c r="S658"/>
    </row>
    <row r="659" spans="1:19" s="1" customFormat="1" ht="12.75">
      <c r="A659"/>
      <c r="B659" s="72"/>
      <c r="G659" s="2"/>
      <c r="H659"/>
      <c r="I659"/>
      <c r="J659"/>
      <c r="K659"/>
      <c r="L659"/>
      <c r="M659"/>
      <c r="N659"/>
      <c r="O659"/>
      <c r="P659"/>
      <c r="Q659"/>
      <c r="R659"/>
      <c r="S659"/>
    </row>
    <row r="660" spans="1:19" s="1" customFormat="1" ht="12.75">
      <c r="A660"/>
      <c r="B660" s="72"/>
      <c r="G660" s="2"/>
      <c r="H660"/>
      <c r="I660"/>
      <c r="J660"/>
      <c r="K660"/>
      <c r="L660"/>
      <c r="M660"/>
      <c r="N660"/>
      <c r="O660"/>
      <c r="P660"/>
      <c r="Q660"/>
      <c r="R660"/>
      <c r="S660"/>
    </row>
    <row r="661" spans="1:19" s="1" customFormat="1" ht="12.75">
      <c r="A661"/>
      <c r="B661" s="72"/>
      <c r="G661" s="2"/>
      <c r="H661"/>
      <c r="I661"/>
      <c r="J661"/>
      <c r="K661"/>
      <c r="L661"/>
      <c r="M661"/>
      <c r="N661"/>
      <c r="O661"/>
      <c r="P661"/>
      <c r="Q661"/>
      <c r="R661"/>
      <c r="S661"/>
    </row>
    <row r="662" spans="1:19" s="1" customFormat="1" ht="12.75">
      <c r="A662"/>
      <c r="B662" s="72"/>
      <c r="G662" s="2"/>
      <c r="H662"/>
      <c r="I662"/>
      <c r="J662"/>
      <c r="K662"/>
      <c r="L662"/>
      <c r="M662"/>
      <c r="N662"/>
      <c r="O662"/>
      <c r="P662"/>
      <c r="Q662"/>
      <c r="R662"/>
      <c r="S662"/>
    </row>
    <row r="663" spans="1:19" s="1" customFormat="1" ht="12.75">
      <c r="A663"/>
      <c r="B663" s="72"/>
      <c r="G663" s="2"/>
      <c r="H663"/>
      <c r="I663"/>
      <c r="J663"/>
      <c r="K663"/>
      <c r="L663"/>
      <c r="M663"/>
      <c r="N663"/>
      <c r="O663"/>
      <c r="P663"/>
      <c r="Q663"/>
      <c r="R663"/>
      <c r="S663"/>
    </row>
    <row r="664" spans="1:19" s="1" customFormat="1" ht="12.75">
      <c r="A664"/>
      <c r="B664" s="72"/>
      <c r="G664" s="2"/>
      <c r="H664"/>
      <c r="I664"/>
      <c r="J664"/>
      <c r="K664"/>
      <c r="L664"/>
      <c r="M664"/>
      <c r="N664"/>
      <c r="O664"/>
      <c r="P664"/>
      <c r="Q664"/>
      <c r="R664"/>
      <c r="S664"/>
    </row>
    <row r="665" spans="1:19" s="1" customFormat="1" ht="12.75">
      <c r="A665"/>
      <c r="B665" s="72"/>
      <c r="G665" s="2"/>
      <c r="H665"/>
      <c r="I665"/>
      <c r="J665"/>
      <c r="K665"/>
      <c r="L665"/>
      <c r="M665"/>
      <c r="N665"/>
      <c r="O665"/>
      <c r="P665"/>
      <c r="Q665"/>
      <c r="R665"/>
      <c r="S665"/>
    </row>
    <row r="666" spans="1:19" s="1" customFormat="1" ht="12.75">
      <c r="A666"/>
      <c r="B666" s="72"/>
      <c r="G666" s="2"/>
      <c r="H666"/>
      <c r="I666"/>
      <c r="J666"/>
      <c r="K666"/>
      <c r="L666"/>
      <c r="M666"/>
      <c r="N666"/>
      <c r="O666"/>
      <c r="P666"/>
      <c r="Q666"/>
      <c r="R666"/>
      <c r="S666"/>
    </row>
    <row r="667" spans="1:19" s="1" customFormat="1" ht="12.75">
      <c r="A667"/>
      <c r="B667" s="72"/>
      <c r="G667" s="2"/>
      <c r="H667"/>
      <c r="I667"/>
      <c r="J667"/>
      <c r="K667"/>
      <c r="L667"/>
      <c r="M667"/>
      <c r="N667"/>
      <c r="O667"/>
      <c r="P667"/>
      <c r="Q667"/>
      <c r="R667"/>
      <c r="S667"/>
    </row>
    <row r="668" spans="1:19" s="1" customFormat="1" ht="12.75">
      <c r="A668"/>
      <c r="B668" s="72"/>
      <c r="G668" s="2"/>
      <c r="H668"/>
      <c r="I668"/>
      <c r="J668"/>
      <c r="K668"/>
      <c r="L668"/>
      <c r="M668"/>
      <c r="N668"/>
      <c r="O668"/>
      <c r="P668"/>
      <c r="Q668"/>
      <c r="R668"/>
      <c r="S668"/>
    </row>
    <row r="669" spans="1:19" s="1" customFormat="1" ht="12.75">
      <c r="A669"/>
      <c r="B669" s="72"/>
      <c r="G669" s="2"/>
      <c r="H669"/>
      <c r="I669"/>
      <c r="J669"/>
      <c r="K669"/>
      <c r="L669"/>
      <c r="M669"/>
      <c r="N669"/>
      <c r="O669"/>
      <c r="P669"/>
      <c r="Q669"/>
      <c r="R669"/>
      <c r="S669"/>
    </row>
    <row r="670" spans="1:19" s="1" customFormat="1" ht="12.75">
      <c r="A670"/>
      <c r="B670" s="72"/>
      <c r="G670" s="2"/>
      <c r="H670"/>
      <c r="I670"/>
      <c r="J670"/>
      <c r="K670"/>
      <c r="L670"/>
      <c r="M670"/>
      <c r="N670"/>
      <c r="O670"/>
      <c r="P670"/>
      <c r="Q670"/>
      <c r="R670"/>
      <c r="S670"/>
    </row>
    <row r="671" spans="1:19" s="1" customFormat="1" ht="12.75">
      <c r="A671"/>
      <c r="B671" s="72"/>
      <c r="G671" s="2"/>
      <c r="H671"/>
      <c r="I671"/>
      <c r="J671"/>
      <c r="K671"/>
      <c r="L671"/>
      <c r="M671"/>
      <c r="N671"/>
      <c r="O671"/>
      <c r="P671"/>
      <c r="Q671"/>
      <c r="R671"/>
      <c r="S671"/>
    </row>
    <row r="672" spans="1:19" s="1" customFormat="1" ht="12.75">
      <c r="A672"/>
      <c r="B672" s="72"/>
      <c r="G672" s="2"/>
      <c r="H672"/>
      <c r="I672"/>
      <c r="J672"/>
      <c r="K672"/>
      <c r="L672"/>
      <c r="M672"/>
      <c r="N672"/>
      <c r="O672"/>
      <c r="P672"/>
      <c r="Q672"/>
      <c r="R672"/>
      <c r="S672"/>
    </row>
    <row r="673" spans="1:19" s="1" customFormat="1" ht="12.75">
      <c r="A673"/>
      <c r="B673" s="72"/>
      <c r="G673" s="2"/>
      <c r="H673"/>
      <c r="I673"/>
      <c r="J673"/>
      <c r="K673"/>
      <c r="L673"/>
      <c r="M673"/>
      <c r="N673"/>
      <c r="O673"/>
      <c r="P673"/>
      <c r="Q673"/>
      <c r="R673"/>
      <c r="S673"/>
    </row>
    <row r="674" spans="1:19" s="1" customFormat="1" ht="12.75">
      <c r="A674"/>
      <c r="B674" s="72"/>
      <c r="G674" s="2"/>
      <c r="H674"/>
      <c r="I674"/>
      <c r="J674"/>
      <c r="K674"/>
      <c r="L674"/>
      <c r="M674"/>
      <c r="N674"/>
      <c r="O674"/>
      <c r="P674"/>
      <c r="Q674"/>
      <c r="R674"/>
      <c r="S674"/>
    </row>
    <row r="675" spans="1:19" s="1" customFormat="1" ht="12.75">
      <c r="A675"/>
      <c r="B675" s="72"/>
      <c r="G675" s="2"/>
      <c r="H675"/>
      <c r="I675"/>
      <c r="J675"/>
      <c r="K675"/>
      <c r="L675"/>
      <c r="M675"/>
      <c r="N675"/>
      <c r="O675"/>
      <c r="P675"/>
      <c r="Q675"/>
      <c r="R675"/>
      <c r="S675"/>
    </row>
    <row r="676" spans="1:19" s="1" customFormat="1" ht="12.75">
      <c r="A676"/>
      <c r="B676" s="72"/>
      <c r="G676" s="2"/>
      <c r="H676"/>
      <c r="I676"/>
      <c r="J676"/>
      <c r="K676"/>
      <c r="L676"/>
      <c r="M676"/>
      <c r="N676"/>
      <c r="O676"/>
      <c r="P676"/>
      <c r="Q676"/>
      <c r="R676"/>
      <c r="S676"/>
    </row>
    <row r="677" spans="1:19" s="1" customFormat="1" ht="12.75">
      <c r="A677"/>
      <c r="B677" s="72"/>
      <c r="G677" s="2"/>
      <c r="H677"/>
      <c r="I677"/>
      <c r="J677"/>
      <c r="K677"/>
      <c r="L677"/>
      <c r="M677"/>
      <c r="N677"/>
      <c r="O677"/>
      <c r="P677"/>
      <c r="Q677"/>
      <c r="R677"/>
      <c r="S677"/>
    </row>
    <row r="678" spans="1:19" s="1" customFormat="1" ht="12.75">
      <c r="A678"/>
      <c r="B678" s="72"/>
      <c r="G678" s="2"/>
      <c r="H678"/>
      <c r="I678"/>
      <c r="J678"/>
      <c r="K678"/>
      <c r="L678"/>
      <c r="M678"/>
      <c r="N678"/>
      <c r="O678"/>
      <c r="P678"/>
      <c r="Q678"/>
      <c r="R678"/>
      <c r="S678"/>
    </row>
    <row r="679" spans="1:19" s="1" customFormat="1" ht="12.75">
      <c r="A679"/>
      <c r="B679" s="72"/>
      <c r="G679" s="2"/>
      <c r="H679"/>
      <c r="I679"/>
      <c r="J679"/>
      <c r="K679"/>
      <c r="L679"/>
      <c r="M679"/>
      <c r="N679"/>
      <c r="O679"/>
      <c r="P679"/>
      <c r="Q679"/>
      <c r="R679"/>
      <c r="S679"/>
    </row>
    <row r="680" spans="1:19" s="1" customFormat="1" ht="12.75">
      <c r="A680"/>
      <c r="B680" s="72"/>
      <c r="G680" s="2"/>
      <c r="H680"/>
      <c r="I680"/>
      <c r="J680"/>
      <c r="K680"/>
      <c r="L680"/>
      <c r="M680"/>
      <c r="N680"/>
      <c r="O680"/>
      <c r="P680"/>
      <c r="Q680"/>
      <c r="R680"/>
      <c r="S680"/>
    </row>
    <row r="681" spans="1:19" s="1" customFormat="1" ht="12.75">
      <c r="A681"/>
      <c r="B681" s="72"/>
      <c r="G681" s="2"/>
      <c r="H681"/>
      <c r="I681"/>
      <c r="J681"/>
      <c r="K681"/>
      <c r="L681"/>
      <c r="M681"/>
      <c r="N681"/>
      <c r="O681"/>
      <c r="P681"/>
      <c r="Q681"/>
      <c r="R681"/>
      <c r="S681"/>
    </row>
    <row r="682" spans="1:19" s="1" customFormat="1" ht="12.75">
      <c r="A682"/>
      <c r="B682" s="72"/>
      <c r="G682" s="2"/>
      <c r="H682"/>
      <c r="I682"/>
      <c r="J682"/>
      <c r="K682"/>
      <c r="L682"/>
      <c r="M682"/>
      <c r="N682"/>
      <c r="O682"/>
      <c r="P682"/>
      <c r="Q682"/>
      <c r="R682"/>
      <c r="S682"/>
    </row>
    <row r="683" spans="1:19" s="1" customFormat="1" ht="12.75">
      <c r="A683"/>
      <c r="B683" s="72"/>
      <c r="G683" s="2"/>
      <c r="H683"/>
      <c r="I683"/>
      <c r="J683"/>
      <c r="K683"/>
      <c r="L683"/>
      <c r="M683"/>
      <c r="N683"/>
      <c r="O683"/>
      <c r="P683"/>
      <c r="Q683"/>
      <c r="R683"/>
      <c r="S683"/>
    </row>
    <row r="684" spans="1:19" s="1" customFormat="1" ht="12.75">
      <c r="A684"/>
      <c r="B684" s="72"/>
      <c r="G684" s="2"/>
      <c r="H684"/>
      <c r="I684"/>
      <c r="J684"/>
      <c r="K684"/>
      <c r="L684"/>
      <c r="M684"/>
      <c r="N684"/>
      <c r="O684"/>
      <c r="P684"/>
      <c r="Q684"/>
      <c r="R684"/>
      <c r="S684"/>
    </row>
    <row r="685" spans="1:19" s="1" customFormat="1" ht="12.75">
      <c r="A685"/>
      <c r="B685" s="72"/>
      <c r="G685" s="2"/>
      <c r="H685"/>
      <c r="I685"/>
      <c r="J685"/>
      <c r="K685"/>
      <c r="L685"/>
      <c r="M685"/>
      <c r="N685"/>
      <c r="O685"/>
      <c r="P685"/>
      <c r="Q685"/>
      <c r="R685"/>
      <c r="S685"/>
    </row>
    <row r="686" spans="1:19" s="1" customFormat="1" ht="12.75">
      <c r="A686"/>
      <c r="B686" s="72"/>
      <c r="G686" s="2"/>
      <c r="H686"/>
      <c r="I686"/>
      <c r="J686"/>
      <c r="K686"/>
      <c r="L686"/>
      <c r="M686"/>
      <c r="N686"/>
      <c r="O686"/>
      <c r="P686"/>
      <c r="Q686"/>
      <c r="R686"/>
      <c r="S686"/>
    </row>
    <row r="687" spans="1:19" s="1" customFormat="1" ht="12.75">
      <c r="A687"/>
      <c r="B687" s="72"/>
      <c r="G687" s="2"/>
      <c r="H687"/>
      <c r="I687"/>
      <c r="J687"/>
      <c r="K687"/>
      <c r="L687"/>
      <c r="M687"/>
      <c r="N687"/>
      <c r="O687"/>
      <c r="P687"/>
      <c r="Q687"/>
      <c r="R687"/>
      <c r="S687"/>
    </row>
    <row r="688" spans="1:19" s="1" customFormat="1" ht="12.75">
      <c r="A688"/>
      <c r="B688" s="72"/>
      <c r="G688" s="2"/>
      <c r="H688"/>
      <c r="I688"/>
      <c r="J688"/>
      <c r="K688"/>
      <c r="L688"/>
      <c r="M688"/>
      <c r="N688"/>
      <c r="O688"/>
      <c r="P688"/>
      <c r="Q688"/>
      <c r="R688"/>
      <c r="S688"/>
    </row>
    <row r="689" spans="1:19" s="1" customFormat="1" ht="12.75">
      <c r="A689"/>
      <c r="B689" s="72"/>
      <c r="G689" s="2"/>
      <c r="H689"/>
      <c r="I689"/>
      <c r="J689"/>
      <c r="K689"/>
      <c r="L689"/>
      <c r="M689"/>
      <c r="N689"/>
      <c r="O689"/>
      <c r="P689"/>
      <c r="Q689"/>
      <c r="R689"/>
      <c r="S689"/>
    </row>
    <row r="690" spans="1:19" s="1" customFormat="1" ht="12.75">
      <c r="A690"/>
      <c r="B690" s="72"/>
      <c r="G690" s="2"/>
      <c r="H690"/>
      <c r="I690"/>
      <c r="J690"/>
      <c r="K690"/>
      <c r="L690"/>
      <c r="M690"/>
      <c r="N690"/>
      <c r="O690"/>
      <c r="P690"/>
      <c r="Q690"/>
      <c r="R690"/>
      <c r="S690"/>
    </row>
    <row r="691" spans="1:19" s="1" customFormat="1" ht="12.75">
      <c r="A691"/>
      <c r="B691" s="72"/>
      <c r="G691" s="2"/>
      <c r="H691"/>
      <c r="I691"/>
      <c r="J691"/>
      <c r="K691"/>
      <c r="L691"/>
      <c r="M691"/>
      <c r="N691"/>
      <c r="O691"/>
      <c r="P691"/>
      <c r="Q691"/>
      <c r="R691"/>
      <c r="S691"/>
    </row>
    <row r="692" spans="1:19" s="1" customFormat="1" ht="12.75">
      <c r="A692"/>
      <c r="B692" s="72"/>
      <c r="G692" s="2"/>
      <c r="H692"/>
      <c r="I692"/>
      <c r="J692"/>
      <c r="K692"/>
      <c r="L692"/>
      <c r="M692"/>
      <c r="N692"/>
      <c r="O692"/>
      <c r="P692"/>
      <c r="Q692"/>
      <c r="R692"/>
      <c r="S692"/>
    </row>
    <row r="693" spans="1:19" s="1" customFormat="1" ht="12.75">
      <c r="A693"/>
      <c r="B693" s="72"/>
      <c r="G693" s="2"/>
      <c r="H693"/>
      <c r="I693"/>
      <c r="J693"/>
      <c r="K693"/>
      <c r="L693"/>
      <c r="M693"/>
      <c r="N693"/>
      <c r="O693"/>
      <c r="P693"/>
      <c r="Q693"/>
      <c r="R693"/>
      <c r="S693"/>
    </row>
    <row r="694" spans="1:19" s="1" customFormat="1" ht="12.75">
      <c r="A694"/>
      <c r="B694" s="72"/>
      <c r="G694" s="2"/>
      <c r="H694"/>
      <c r="I694"/>
      <c r="J694"/>
      <c r="K694"/>
      <c r="L694"/>
      <c r="M694"/>
      <c r="N694"/>
      <c r="O694"/>
      <c r="P694"/>
      <c r="Q694"/>
      <c r="R694"/>
      <c r="S694"/>
    </row>
    <row r="695" spans="1:19" s="1" customFormat="1" ht="12.75">
      <c r="A695"/>
      <c r="B695" s="72"/>
      <c r="G695" s="2"/>
      <c r="H695"/>
      <c r="I695"/>
      <c r="J695"/>
      <c r="K695"/>
      <c r="L695"/>
      <c r="M695"/>
      <c r="N695"/>
      <c r="O695"/>
      <c r="P695"/>
      <c r="Q695"/>
      <c r="R695"/>
      <c r="S695"/>
    </row>
    <row r="696" spans="1:19" s="1" customFormat="1" ht="12.75">
      <c r="A696"/>
      <c r="B696" s="72"/>
      <c r="G696" s="2"/>
      <c r="H696"/>
      <c r="I696"/>
      <c r="J696"/>
      <c r="K696"/>
      <c r="L696"/>
      <c r="M696"/>
      <c r="N696"/>
      <c r="O696"/>
      <c r="P696"/>
      <c r="Q696"/>
      <c r="R696"/>
      <c r="S696"/>
    </row>
    <row r="697" spans="1:19" s="1" customFormat="1" ht="12.75">
      <c r="A697"/>
      <c r="B697" s="72"/>
      <c r="G697" s="2"/>
      <c r="H697"/>
      <c r="I697"/>
      <c r="J697"/>
      <c r="K697"/>
      <c r="L697"/>
      <c r="M697"/>
      <c r="N697"/>
      <c r="O697"/>
      <c r="P697"/>
      <c r="Q697"/>
      <c r="R697"/>
      <c r="S697"/>
    </row>
    <row r="698" spans="1:19" s="1" customFormat="1" ht="12.75">
      <c r="A698"/>
      <c r="B698" s="72"/>
      <c r="G698" s="2"/>
      <c r="H698"/>
      <c r="I698"/>
      <c r="J698"/>
      <c r="K698"/>
      <c r="L698"/>
      <c r="M698"/>
      <c r="N698"/>
      <c r="O698"/>
      <c r="P698"/>
      <c r="Q698"/>
      <c r="R698"/>
      <c r="S698"/>
    </row>
    <row r="699" spans="1:19" s="1" customFormat="1" ht="12.75">
      <c r="A699"/>
      <c r="B699" s="72"/>
      <c r="G699" s="2"/>
      <c r="H699"/>
      <c r="I699"/>
      <c r="J699"/>
      <c r="K699"/>
      <c r="L699"/>
      <c r="M699"/>
      <c r="N699"/>
      <c r="O699"/>
      <c r="P699"/>
      <c r="Q699"/>
      <c r="R699"/>
      <c r="S699"/>
    </row>
    <row r="700" spans="1:19" s="1" customFormat="1" ht="12.75">
      <c r="A700"/>
      <c r="B700" s="72"/>
      <c r="G700" s="2"/>
      <c r="H700"/>
      <c r="I700"/>
      <c r="J700"/>
      <c r="K700"/>
      <c r="L700"/>
      <c r="M700"/>
      <c r="N700"/>
      <c r="O700"/>
      <c r="P700"/>
      <c r="Q700"/>
      <c r="R700"/>
      <c r="S700"/>
    </row>
    <row r="701" spans="1:19" s="1" customFormat="1" ht="12.75">
      <c r="A701"/>
      <c r="B701" s="72"/>
      <c r="G701" s="2"/>
      <c r="H701"/>
      <c r="I701"/>
      <c r="J701"/>
      <c r="K701"/>
      <c r="L701"/>
      <c r="M701"/>
      <c r="N701"/>
      <c r="O701"/>
      <c r="P701"/>
      <c r="Q701"/>
      <c r="R701"/>
      <c r="S701"/>
    </row>
    <row r="702" spans="1:19" s="1" customFormat="1" ht="12.75">
      <c r="A702"/>
      <c r="B702" s="72"/>
      <c r="G702" s="2"/>
      <c r="H702"/>
      <c r="I702"/>
      <c r="J702"/>
      <c r="K702"/>
      <c r="L702"/>
      <c r="M702"/>
      <c r="N702"/>
      <c r="O702"/>
      <c r="P702"/>
      <c r="Q702"/>
      <c r="R702"/>
      <c r="S702"/>
    </row>
    <row r="703" spans="1:19" s="1" customFormat="1" ht="12.75">
      <c r="A703"/>
      <c r="B703" s="72"/>
      <c r="G703" s="2"/>
      <c r="H703"/>
      <c r="I703"/>
      <c r="J703"/>
      <c r="K703"/>
      <c r="L703"/>
      <c r="M703"/>
      <c r="N703"/>
      <c r="O703"/>
      <c r="P703"/>
      <c r="Q703"/>
      <c r="R703"/>
      <c r="S703"/>
    </row>
    <row r="704" spans="1:19" s="1" customFormat="1" ht="12.75">
      <c r="A704"/>
      <c r="B704" s="72"/>
      <c r="G704" s="2"/>
      <c r="H704"/>
      <c r="I704"/>
      <c r="J704"/>
      <c r="K704"/>
      <c r="L704"/>
      <c r="M704"/>
      <c r="N704"/>
      <c r="O704"/>
      <c r="P704"/>
      <c r="Q704"/>
      <c r="R704"/>
      <c r="S704"/>
    </row>
    <row r="705" spans="1:19" s="1" customFormat="1" ht="12.75">
      <c r="A705"/>
      <c r="B705" s="72"/>
      <c r="G705" s="2"/>
      <c r="H705"/>
      <c r="I705"/>
      <c r="J705"/>
      <c r="K705"/>
      <c r="L705"/>
      <c r="M705"/>
      <c r="N705"/>
      <c r="O705"/>
      <c r="P705"/>
      <c r="Q705"/>
      <c r="R705"/>
      <c r="S705"/>
    </row>
    <row r="706" spans="1:19" s="1" customFormat="1" ht="12.75">
      <c r="A706"/>
      <c r="B706" s="72"/>
      <c r="G706" s="2"/>
      <c r="H706"/>
      <c r="I706"/>
      <c r="J706"/>
      <c r="K706"/>
      <c r="L706"/>
      <c r="M706"/>
      <c r="N706"/>
      <c r="O706"/>
      <c r="P706"/>
      <c r="Q706"/>
      <c r="R706"/>
      <c r="S706"/>
    </row>
    <row r="707" spans="1:19" s="1" customFormat="1" ht="12.75">
      <c r="A707"/>
      <c r="B707" s="72"/>
      <c r="G707" s="2"/>
      <c r="H707"/>
      <c r="I707"/>
      <c r="J707"/>
      <c r="K707"/>
      <c r="L707"/>
      <c r="M707"/>
      <c r="N707"/>
      <c r="O707"/>
      <c r="P707"/>
      <c r="Q707"/>
      <c r="R707"/>
      <c r="S707"/>
    </row>
    <row r="708" spans="1:19" s="1" customFormat="1" ht="12.75">
      <c r="A708"/>
      <c r="B708" s="72"/>
      <c r="G708" s="2"/>
      <c r="H708"/>
      <c r="I708"/>
      <c r="J708"/>
      <c r="K708"/>
      <c r="L708"/>
      <c r="M708"/>
      <c r="N708"/>
      <c r="O708"/>
      <c r="P708"/>
      <c r="Q708"/>
      <c r="R708"/>
      <c r="S708"/>
    </row>
    <row r="709" spans="1:19" s="1" customFormat="1" ht="12.75">
      <c r="A709"/>
      <c r="B709" s="72"/>
      <c r="G709" s="2"/>
      <c r="H709"/>
      <c r="I709"/>
      <c r="J709"/>
      <c r="K709"/>
      <c r="L709"/>
      <c r="M709"/>
      <c r="N709"/>
      <c r="O709"/>
      <c r="P709"/>
      <c r="Q709"/>
      <c r="R709"/>
      <c r="S709"/>
    </row>
    <row r="710" spans="1:19" s="1" customFormat="1" ht="12.75">
      <c r="A710"/>
      <c r="B710" s="72"/>
      <c r="G710" s="2"/>
      <c r="H710"/>
      <c r="I710"/>
      <c r="J710"/>
      <c r="K710"/>
      <c r="L710"/>
      <c r="M710"/>
      <c r="N710"/>
      <c r="O710"/>
      <c r="P710"/>
      <c r="Q710"/>
      <c r="R710"/>
      <c r="S710"/>
    </row>
    <row r="711" spans="1:19" s="1" customFormat="1" ht="12.75">
      <c r="A711"/>
      <c r="B711" s="72"/>
      <c r="G711" s="2"/>
      <c r="H711"/>
      <c r="I711"/>
      <c r="J711"/>
      <c r="K711"/>
      <c r="L711"/>
      <c r="M711"/>
      <c r="N711"/>
      <c r="O711"/>
      <c r="P711"/>
      <c r="Q711"/>
      <c r="R711"/>
      <c r="S711"/>
    </row>
    <row r="712" spans="1:19" s="1" customFormat="1" ht="12.75">
      <c r="A712"/>
      <c r="B712" s="72"/>
      <c r="G712" s="2"/>
      <c r="H712"/>
      <c r="I712"/>
      <c r="J712"/>
      <c r="K712"/>
      <c r="L712"/>
      <c r="M712"/>
      <c r="N712"/>
      <c r="O712"/>
      <c r="P712"/>
      <c r="Q712"/>
      <c r="R712"/>
      <c r="S712"/>
    </row>
    <row r="713" spans="1:19" s="1" customFormat="1" ht="12.75">
      <c r="A713"/>
      <c r="B713" s="72"/>
      <c r="G713" s="2"/>
      <c r="H713"/>
      <c r="I713"/>
      <c r="J713"/>
      <c r="K713"/>
      <c r="L713"/>
      <c r="M713"/>
      <c r="N713"/>
      <c r="O713"/>
      <c r="P713"/>
      <c r="Q713"/>
      <c r="R713"/>
      <c r="S713"/>
    </row>
    <row r="714" spans="1:19" s="1" customFormat="1" ht="12.75">
      <c r="A714"/>
      <c r="B714" s="72"/>
      <c r="G714" s="2"/>
      <c r="H714"/>
      <c r="I714"/>
      <c r="J714"/>
      <c r="K714"/>
      <c r="L714"/>
      <c r="M714"/>
      <c r="N714"/>
      <c r="O714"/>
      <c r="P714"/>
      <c r="Q714"/>
      <c r="R714"/>
      <c r="S714"/>
    </row>
    <row r="715" spans="1:19" s="1" customFormat="1" ht="12.75">
      <c r="A715"/>
      <c r="B715" s="72"/>
      <c r="G715" s="2"/>
      <c r="H715"/>
      <c r="I715"/>
      <c r="J715"/>
      <c r="K715"/>
      <c r="L715"/>
      <c r="M715"/>
      <c r="N715"/>
      <c r="O715"/>
      <c r="P715"/>
      <c r="Q715"/>
      <c r="R715"/>
      <c r="S715"/>
    </row>
    <row r="716" spans="1:19" s="1" customFormat="1" ht="12.75">
      <c r="A716"/>
      <c r="B716" s="72"/>
      <c r="G716" s="2"/>
      <c r="H716"/>
      <c r="I716"/>
      <c r="J716"/>
      <c r="K716"/>
      <c r="L716"/>
      <c r="M716"/>
      <c r="N716"/>
      <c r="O716"/>
      <c r="P716"/>
      <c r="Q716"/>
      <c r="R716"/>
      <c r="S716"/>
    </row>
    <row r="717" spans="1:19" s="1" customFormat="1" ht="12.75">
      <c r="A717"/>
      <c r="B717" s="72"/>
      <c r="G717" s="2"/>
      <c r="H717"/>
      <c r="I717"/>
      <c r="J717"/>
      <c r="K717"/>
      <c r="L717"/>
      <c r="M717"/>
      <c r="N717"/>
      <c r="O717"/>
      <c r="P717"/>
      <c r="Q717"/>
      <c r="R717"/>
      <c r="S717"/>
    </row>
    <row r="718" spans="1:19" s="1" customFormat="1" ht="12.75">
      <c r="A718"/>
      <c r="B718" s="72"/>
      <c r="G718" s="2"/>
      <c r="H718"/>
      <c r="I718"/>
      <c r="J718"/>
      <c r="K718"/>
      <c r="L718"/>
      <c r="M718"/>
      <c r="N718"/>
      <c r="O718"/>
      <c r="P718"/>
      <c r="Q718"/>
      <c r="R718"/>
      <c r="S718"/>
    </row>
    <row r="719" spans="1:19" s="1" customFormat="1" ht="12.75">
      <c r="A719"/>
      <c r="B719" s="72"/>
      <c r="G719" s="2"/>
      <c r="H719"/>
      <c r="I719"/>
      <c r="J719"/>
      <c r="K719"/>
      <c r="L719"/>
      <c r="M719"/>
      <c r="N719"/>
      <c r="O719"/>
      <c r="P719"/>
      <c r="Q719"/>
      <c r="R719"/>
      <c r="S719"/>
    </row>
    <row r="720" spans="1:19" s="1" customFormat="1" ht="12.75">
      <c r="A720"/>
      <c r="B720" s="72"/>
      <c r="G720" s="2"/>
      <c r="H720"/>
      <c r="I720"/>
      <c r="J720"/>
      <c r="K720"/>
      <c r="L720"/>
      <c r="M720"/>
      <c r="N720"/>
      <c r="O720"/>
      <c r="P720"/>
      <c r="Q720"/>
      <c r="R720"/>
      <c r="S720"/>
    </row>
    <row r="721" spans="1:19" s="1" customFormat="1" ht="12.75">
      <c r="A721"/>
      <c r="B721" s="72"/>
      <c r="G721" s="2"/>
      <c r="H721"/>
      <c r="I721"/>
      <c r="J721"/>
      <c r="K721"/>
      <c r="L721"/>
      <c r="M721"/>
      <c r="N721"/>
      <c r="O721"/>
      <c r="P721"/>
      <c r="Q721"/>
      <c r="R721"/>
      <c r="S721"/>
    </row>
    <row r="722" spans="1:19" s="1" customFormat="1" ht="12.75">
      <c r="A722"/>
      <c r="B722" s="72"/>
      <c r="G722" s="2"/>
      <c r="H722"/>
      <c r="I722"/>
      <c r="J722"/>
      <c r="K722"/>
      <c r="L722"/>
      <c r="M722"/>
      <c r="N722"/>
      <c r="O722"/>
      <c r="P722"/>
      <c r="Q722"/>
      <c r="R722"/>
      <c r="S722"/>
    </row>
    <row r="723" spans="1:19" s="1" customFormat="1" ht="12.75">
      <c r="A723"/>
      <c r="B723" s="72"/>
      <c r="G723" s="2"/>
      <c r="H723"/>
      <c r="I723"/>
      <c r="J723"/>
      <c r="K723"/>
      <c r="L723"/>
      <c r="M723"/>
      <c r="N723"/>
      <c r="O723"/>
      <c r="P723"/>
      <c r="Q723"/>
      <c r="R723"/>
      <c r="S723"/>
    </row>
    <row r="724" spans="1:19" s="1" customFormat="1" ht="12.75">
      <c r="A724"/>
      <c r="B724" s="72"/>
      <c r="G724" s="2"/>
      <c r="H724"/>
      <c r="I724"/>
      <c r="J724"/>
      <c r="K724"/>
      <c r="L724"/>
      <c r="M724"/>
      <c r="N724"/>
      <c r="O724"/>
      <c r="P724"/>
      <c r="Q724"/>
      <c r="R724"/>
      <c r="S724"/>
    </row>
    <row r="725" spans="1:19" s="1" customFormat="1" ht="12.75">
      <c r="A725"/>
      <c r="B725" s="72"/>
      <c r="G725" s="2"/>
      <c r="H725"/>
      <c r="I725"/>
      <c r="J725"/>
      <c r="K725"/>
      <c r="L725"/>
      <c r="M725"/>
      <c r="N725"/>
      <c r="O725"/>
      <c r="P725"/>
      <c r="Q725"/>
      <c r="R725"/>
      <c r="S725"/>
    </row>
    <row r="726" spans="1:19" s="1" customFormat="1" ht="12.75">
      <c r="A726"/>
      <c r="B726" s="72"/>
      <c r="G726" s="2"/>
      <c r="H726"/>
      <c r="I726"/>
      <c r="J726"/>
      <c r="K726"/>
      <c r="L726"/>
      <c r="M726"/>
      <c r="N726"/>
      <c r="O726"/>
      <c r="P726"/>
      <c r="Q726"/>
      <c r="R726"/>
      <c r="S726"/>
    </row>
    <row r="727" spans="1:19" s="1" customFormat="1" ht="12.75">
      <c r="A727"/>
      <c r="B727" s="72"/>
      <c r="G727" s="2"/>
      <c r="H727"/>
      <c r="I727"/>
      <c r="J727"/>
      <c r="K727"/>
      <c r="L727"/>
      <c r="M727"/>
      <c r="N727"/>
      <c r="O727"/>
      <c r="P727"/>
      <c r="Q727"/>
      <c r="R727"/>
      <c r="S727"/>
    </row>
    <row r="728" spans="1:19" s="1" customFormat="1" ht="12.75">
      <c r="A728"/>
      <c r="B728" s="72"/>
      <c r="G728" s="2"/>
      <c r="H728"/>
      <c r="I728"/>
      <c r="J728"/>
      <c r="K728"/>
      <c r="L728"/>
      <c r="M728"/>
      <c r="N728"/>
      <c r="O728"/>
      <c r="P728"/>
      <c r="Q728"/>
      <c r="R728"/>
      <c r="S728"/>
    </row>
    <row r="729" spans="1:19" s="1" customFormat="1" ht="12.75">
      <c r="A729"/>
      <c r="B729" s="72"/>
      <c r="G729" s="2"/>
      <c r="H729"/>
      <c r="I729"/>
      <c r="J729"/>
      <c r="K729"/>
      <c r="L729"/>
      <c r="M729"/>
      <c r="N729"/>
      <c r="O729"/>
      <c r="P729"/>
      <c r="Q729"/>
      <c r="R729"/>
      <c r="S729"/>
    </row>
    <row r="730" spans="1:19" s="1" customFormat="1" ht="12.75">
      <c r="A730"/>
      <c r="B730" s="72"/>
      <c r="G730" s="2"/>
      <c r="H730"/>
      <c r="I730"/>
      <c r="J730"/>
      <c r="K730"/>
      <c r="L730"/>
      <c r="M730"/>
      <c r="N730"/>
      <c r="O730"/>
      <c r="P730"/>
      <c r="Q730"/>
      <c r="R730"/>
      <c r="S730"/>
    </row>
    <row r="731" spans="1:19" s="1" customFormat="1" ht="12.75">
      <c r="A731"/>
      <c r="B731" s="72"/>
      <c r="G731" s="2"/>
      <c r="H731"/>
      <c r="I731"/>
      <c r="J731"/>
      <c r="K731"/>
      <c r="L731"/>
      <c r="M731"/>
      <c r="N731"/>
      <c r="O731"/>
      <c r="P731"/>
      <c r="Q731"/>
      <c r="R731"/>
      <c r="S731"/>
    </row>
    <row r="732" spans="1:19" s="1" customFormat="1" ht="12.75">
      <c r="A732"/>
      <c r="B732" s="72"/>
      <c r="G732" s="2"/>
      <c r="H732"/>
      <c r="I732"/>
      <c r="J732"/>
      <c r="K732"/>
      <c r="L732"/>
      <c r="M732"/>
      <c r="N732"/>
      <c r="O732"/>
      <c r="P732"/>
      <c r="Q732"/>
      <c r="R732"/>
      <c r="S732"/>
    </row>
    <row r="733" spans="1:19" s="1" customFormat="1" ht="12.75">
      <c r="A733"/>
      <c r="B733" s="72"/>
      <c r="G733" s="2"/>
      <c r="H733"/>
      <c r="I733"/>
      <c r="J733"/>
      <c r="K733"/>
      <c r="L733"/>
      <c r="M733"/>
      <c r="N733"/>
      <c r="O733"/>
      <c r="P733"/>
      <c r="Q733"/>
      <c r="R733"/>
      <c r="S733"/>
    </row>
    <row r="734" spans="1:19" s="1" customFormat="1" ht="12.75">
      <c r="A734"/>
      <c r="B734" s="72"/>
      <c r="G734" s="2"/>
      <c r="H734"/>
      <c r="I734"/>
      <c r="J734"/>
      <c r="K734"/>
      <c r="L734"/>
      <c r="M734"/>
      <c r="N734"/>
      <c r="O734"/>
      <c r="P734"/>
      <c r="Q734"/>
      <c r="R734"/>
      <c r="S734"/>
    </row>
    <row r="735" spans="1:19" s="1" customFormat="1" ht="12.75">
      <c r="A735"/>
      <c r="B735" s="72"/>
      <c r="G735" s="2"/>
      <c r="H735"/>
      <c r="I735"/>
      <c r="J735"/>
      <c r="K735"/>
      <c r="L735"/>
      <c r="M735"/>
      <c r="N735"/>
      <c r="O735"/>
      <c r="P735"/>
      <c r="Q735"/>
      <c r="R735"/>
      <c r="S735"/>
    </row>
    <row r="736" spans="1:19" s="1" customFormat="1" ht="12.75">
      <c r="A736"/>
      <c r="B736" s="72"/>
      <c r="G736" s="2"/>
      <c r="H736"/>
      <c r="I736"/>
      <c r="J736"/>
      <c r="K736"/>
      <c r="L736"/>
      <c r="M736"/>
      <c r="N736"/>
      <c r="O736"/>
      <c r="P736"/>
      <c r="Q736"/>
      <c r="R736"/>
      <c r="S736"/>
    </row>
    <row r="737" spans="1:19" s="1" customFormat="1" ht="12.75">
      <c r="A737"/>
      <c r="B737" s="72"/>
      <c r="G737" s="2"/>
      <c r="H737"/>
      <c r="I737"/>
      <c r="J737"/>
      <c r="K737"/>
      <c r="L737"/>
      <c r="M737"/>
      <c r="N737"/>
      <c r="O737"/>
      <c r="P737"/>
      <c r="Q737"/>
      <c r="R737"/>
      <c r="S737"/>
    </row>
    <row r="738" spans="1:19" s="1" customFormat="1" ht="12.75">
      <c r="A738"/>
      <c r="B738" s="72"/>
      <c r="G738" s="2"/>
      <c r="H738"/>
      <c r="I738"/>
      <c r="J738"/>
      <c r="K738"/>
      <c r="L738"/>
      <c r="M738"/>
      <c r="N738"/>
      <c r="O738"/>
      <c r="P738"/>
      <c r="Q738"/>
      <c r="R738"/>
      <c r="S738"/>
    </row>
    <row r="739" spans="1:19" s="1" customFormat="1" ht="12.75">
      <c r="A739"/>
      <c r="B739" s="72"/>
      <c r="G739" s="2"/>
      <c r="H739"/>
      <c r="I739"/>
      <c r="J739"/>
      <c r="K739"/>
      <c r="L739"/>
      <c r="M739"/>
      <c r="N739"/>
      <c r="O739"/>
      <c r="P739"/>
      <c r="Q739"/>
      <c r="R739"/>
      <c r="S739"/>
    </row>
    <row r="740" spans="1:19" s="1" customFormat="1" ht="12.75">
      <c r="A740"/>
      <c r="B740" s="72"/>
      <c r="G740" s="2"/>
      <c r="H740"/>
      <c r="I740"/>
      <c r="J740"/>
      <c r="K740"/>
      <c r="L740"/>
      <c r="M740"/>
      <c r="N740"/>
      <c r="O740"/>
      <c r="P740"/>
      <c r="Q740"/>
      <c r="R740"/>
      <c r="S740"/>
    </row>
    <row r="741" spans="1:19" s="1" customFormat="1" ht="12.75">
      <c r="A741"/>
      <c r="B741" s="72"/>
      <c r="G741" s="2"/>
      <c r="H741"/>
      <c r="I741"/>
      <c r="J741"/>
      <c r="K741"/>
      <c r="L741"/>
      <c r="M741"/>
      <c r="N741"/>
      <c r="O741"/>
      <c r="P741"/>
      <c r="Q741"/>
      <c r="R741"/>
      <c r="S741"/>
    </row>
    <row r="742" spans="1:19" s="1" customFormat="1" ht="12.75">
      <c r="A742"/>
      <c r="B742" s="72"/>
      <c r="G742" s="2"/>
      <c r="H742"/>
      <c r="I742"/>
      <c r="J742"/>
      <c r="K742"/>
      <c r="L742"/>
      <c r="M742"/>
      <c r="N742"/>
      <c r="O742"/>
      <c r="P742"/>
      <c r="Q742"/>
      <c r="R742"/>
      <c r="S742"/>
    </row>
    <row r="743" spans="1:19" s="1" customFormat="1" ht="12.75">
      <c r="A743"/>
      <c r="B743" s="72"/>
      <c r="G743" s="2"/>
      <c r="H743"/>
      <c r="I743"/>
      <c r="J743"/>
      <c r="K743"/>
      <c r="L743"/>
      <c r="M743"/>
      <c r="N743"/>
      <c r="O743"/>
      <c r="P743"/>
      <c r="Q743"/>
      <c r="R743"/>
      <c r="S743"/>
    </row>
    <row r="744" spans="1:19" s="1" customFormat="1" ht="12.75">
      <c r="A744"/>
      <c r="B744" s="72"/>
      <c r="G744" s="2"/>
      <c r="H744"/>
      <c r="I744"/>
      <c r="J744"/>
      <c r="K744"/>
      <c r="L744"/>
      <c r="M744"/>
      <c r="N744"/>
      <c r="O744"/>
      <c r="P744"/>
      <c r="Q744"/>
      <c r="R744"/>
      <c r="S744"/>
    </row>
    <row r="745" spans="1:19" s="1" customFormat="1" ht="12.75">
      <c r="A745"/>
      <c r="B745" s="72"/>
      <c r="G745" s="2"/>
      <c r="H745"/>
      <c r="I745"/>
      <c r="J745"/>
      <c r="K745"/>
      <c r="L745"/>
      <c r="M745"/>
      <c r="N745"/>
      <c r="O745"/>
      <c r="P745"/>
      <c r="Q745"/>
      <c r="R745"/>
      <c r="S745"/>
    </row>
    <row r="746" spans="1:19" s="1" customFormat="1" ht="12.75">
      <c r="A746"/>
      <c r="B746" s="72"/>
      <c r="G746" s="2"/>
      <c r="H746"/>
      <c r="I746"/>
      <c r="J746"/>
      <c r="K746"/>
      <c r="L746"/>
      <c r="M746"/>
      <c r="N746"/>
      <c r="O746"/>
      <c r="P746"/>
      <c r="Q746"/>
      <c r="R746"/>
      <c r="S746"/>
    </row>
    <row r="747" spans="1:19" s="1" customFormat="1" ht="12.75">
      <c r="A747"/>
      <c r="B747" s="72"/>
      <c r="G747" s="2"/>
      <c r="H747"/>
      <c r="I747"/>
      <c r="J747"/>
      <c r="K747"/>
      <c r="L747"/>
      <c r="M747"/>
      <c r="N747"/>
      <c r="O747"/>
      <c r="P747"/>
      <c r="Q747"/>
      <c r="R747"/>
      <c r="S747"/>
    </row>
    <row r="748" spans="1:19" s="1" customFormat="1" ht="12.75">
      <c r="A748"/>
      <c r="B748" s="72"/>
      <c r="G748" s="2"/>
      <c r="H748"/>
      <c r="I748"/>
      <c r="J748"/>
      <c r="K748"/>
      <c r="L748"/>
      <c r="M748"/>
      <c r="N748"/>
      <c r="O748"/>
      <c r="P748"/>
      <c r="Q748"/>
      <c r="R748"/>
      <c r="S748"/>
    </row>
    <row r="749" spans="1:19" s="1" customFormat="1" ht="12.75">
      <c r="A749"/>
      <c r="B749" s="72"/>
      <c r="G749" s="2"/>
      <c r="H749"/>
      <c r="I749"/>
      <c r="J749"/>
      <c r="K749"/>
      <c r="L749"/>
      <c r="M749"/>
      <c r="N749"/>
      <c r="O749"/>
      <c r="P749"/>
      <c r="Q749"/>
      <c r="R749"/>
      <c r="S749"/>
    </row>
    <row r="750" spans="1:19" s="1" customFormat="1" ht="12.75">
      <c r="A750"/>
      <c r="B750" s="72"/>
      <c r="G750" s="2"/>
      <c r="H750"/>
      <c r="I750"/>
      <c r="J750"/>
      <c r="K750"/>
      <c r="L750"/>
      <c r="M750"/>
      <c r="N750"/>
      <c r="O750"/>
      <c r="P750"/>
      <c r="Q750"/>
      <c r="R750"/>
      <c r="S750"/>
    </row>
    <row r="751" spans="1:19" s="1" customFormat="1" ht="12.75">
      <c r="A751"/>
      <c r="B751" s="72"/>
      <c r="G751" s="2"/>
      <c r="H751"/>
      <c r="I751"/>
      <c r="J751"/>
      <c r="K751"/>
      <c r="L751"/>
      <c r="M751"/>
      <c r="N751"/>
      <c r="O751"/>
      <c r="P751"/>
      <c r="Q751"/>
      <c r="R751"/>
      <c r="S751"/>
    </row>
    <row r="752" spans="1:19" s="1" customFormat="1" ht="12.75">
      <c r="A752"/>
      <c r="B752" s="72"/>
      <c r="G752" s="2"/>
      <c r="H752"/>
      <c r="I752"/>
      <c r="J752"/>
      <c r="K752"/>
      <c r="L752"/>
      <c r="M752"/>
      <c r="N752"/>
      <c r="O752"/>
      <c r="P752"/>
      <c r="Q752"/>
      <c r="R752"/>
      <c r="S752"/>
    </row>
    <row r="753" spans="1:19" s="1" customFormat="1" ht="12.75">
      <c r="A753"/>
      <c r="B753" s="72"/>
      <c r="G753" s="2"/>
      <c r="H753"/>
      <c r="I753"/>
      <c r="J753"/>
      <c r="K753"/>
      <c r="L753"/>
      <c r="M753"/>
      <c r="N753"/>
      <c r="O753"/>
      <c r="P753"/>
      <c r="Q753"/>
      <c r="R753"/>
      <c r="S753"/>
    </row>
    <row r="754" spans="1:19" s="1" customFormat="1" ht="12.75">
      <c r="A754"/>
      <c r="B754" s="72"/>
      <c r="G754" s="2"/>
      <c r="H754"/>
      <c r="I754"/>
      <c r="J754"/>
      <c r="K754"/>
      <c r="L754"/>
      <c r="M754"/>
      <c r="N754"/>
      <c r="O754"/>
      <c r="P754"/>
      <c r="Q754"/>
      <c r="R754"/>
      <c r="S754"/>
    </row>
    <row r="755" spans="1:19" s="1" customFormat="1" ht="12.75">
      <c r="A755"/>
      <c r="B755" s="72"/>
      <c r="G755" s="2"/>
      <c r="H755"/>
      <c r="I755"/>
      <c r="J755"/>
      <c r="K755"/>
      <c r="L755"/>
      <c r="M755"/>
      <c r="N755"/>
      <c r="O755"/>
      <c r="P755"/>
      <c r="Q755"/>
      <c r="R755"/>
      <c r="S755"/>
    </row>
    <row r="756" spans="1:19" s="1" customFormat="1" ht="12.75">
      <c r="A756"/>
      <c r="B756" s="72"/>
      <c r="G756" s="2"/>
      <c r="H756"/>
      <c r="I756"/>
      <c r="J756"/>
      <c r="K756"/>
      <c r="L756"/>
      <c r="M756"/>
      <c r="N756"/>
      <c r="O756"/>
      <c r="P756"/>
      <c r="Q756"/>
      <c r="R756"/>
      <c r="S756"/>
    </row>
    <row r="757" spans="1:19" s="1" customFormat="1" ht="12.75">
      <c r="A757"/>
      <c r="B757" s="72"/>
      <c r="G757" s="2"/>
      <c r="H757"/>
      <c r="I757"/>
      <c r="J757"/>
      <c r="K757"/>
      <c r="L757"/>
      <c r="M757"/>
      <c r="N757"/>
      <c r="O757"/>
      <c r="P757"/>
      <c r="Q757"/>
      <c r="R757"/>
      <c r="S757"/>
    </row>
    <row r="758" spans="1:19" s="1" customFormat="1" ht="12.75">
      <c r="A758"/>
      <c r="B758" s="72"/>
      <c r="G758" s="2"/>
      <c r="H758"/>
      <c r="I758"/>
      <c r="J758"/>
      <c r="K758"/>
      <c r="L758"/>
      <c r="M758"/>
      <c r="N758"/>
      <c r="O758"/>
      <c r="P758"/>
      <c r="Q758"/>
      <c r="R758"/>
      <c r="S758"/>
    </row>
    <row r="759" spans="1:19" s="1" customFormat="1" ht="12.75">
      <c r="A759"/>
      <c r="B759" s="72"/>
      <c r="G759" s="2"/>
      <c r="H759"/>
      <c r="I759"/>
      <c r="J759"/>
      <c r="K759"/>
      <c r="L759"/>
      <c r="M759"/>
      <c r="N759"/>
      <c r="O759"/>
      <c r="P759"/>
      <c r="Q759"/>
      <c r="R759"/>
      <c r="S759"/>
    </row>
    <row r="760" spans="1:19" s="1" customFormat="1" ht="12.75">
      <c r="A760"/>
      <c r="B760" s="72"/>
      <c r="G760" s="2"/>
      <c r="H760"/>
      <c r="I760"/>
      <c r="J760"/>
      <c r="K760"/>
      <c r="L760"/>
      <c r="M760"/>
      <c r="N760"/>
      <c r="O760"/>
      <c r="P760"/>
      <c r="Q760"/>
      <c r="R760"/>
      <c r="S760"/>
    </row>
    <row r="761" spans="1:19" s="1" customFormat="1" ht="12.75">
      <c r="A761"/>
      <c r="B761" s="72"/>
      <c r="G761" s="2"/>
      <c r="H761"/>
      <c r="I761"/>
      <c r="J761"/>
      <c r="K761"/>
      <c r="L761"/>
      <c r="M761"/>
      <c r="N761"/>
      <c r="O761"/>
      <c r="P761"/>
      <c r="Q761"/>
      <c r="R761"/>
      <c r="S761"/>
    </row>
    <row r="762" spans="1:19" s="1" customFormat="1" ht="12.75">
      <c r="A762"/>
      <c r="B762" s="72"/>
      <c r="G762" s="2"/>
      <c r="H762"/>
      <c r="I762"/>
      <c r="J762"/>
      <c r="K762"/>
      <c r="L762"/>
      <c r="M762"/>
      <c r="N762"/>
      <c r="O762"/>
      <c r="P762"/>
      <c r="Q762"/>
      <c r="R762"/>
      <c r="S762"/>
    </row>
    <row r="763" spans="1:19" s="1" customFormat="1" ht="12.75">
      <c r="A763"/>
      <c r="B763" s="72"/>
      <c r="G763" s="2"/>
      <c r="H763"/>
      <c r="I763"/>
      <c r="J763"/>
      <c r="K763"/>
      <c r="L763"/>
      <c r="M763"/>
      <c r="N763"/>
      <c r="O763"/>
      <c r="P763"/>
      <c r="Q763"/>
      <c r="R763"/>
      <c r="S763"/>
    </row>
    <row r="764" spans="1:19" s="1" customFormat="1" ht="12.75">
      <c r="A764"/>
      <c r="B764" s="72"/>
      <c r="G764" s="2"/>
      <c r="H764"/>
      <c r="I764"/>
      <c r="J764"/>
      <c r="K764"/>
      <c r="L764"/>
      <c r="M764"/>
      <c r="N764"/>
      <c r="O764"/>
      <c r="P764"/>
      <c r="Q764"/>
      <c r="R764"/>
      <c r="S764"/>
    </row>
    <row r="765" spans="1:19" s="1" customFormat="1" ht="12.75">
      <c r="A765"/>
      <c r="B765" s="72"/>
      <c r="G765" s="2"/>
      <c r="H765"/>
      <c r="I765"/>
      <c r="J765"/>
      <c r="K765"/>
      <c r="L765"/>
      <c r="M765"/>
      <c r="N765"/>
      <c r="O765"/>
      <c r="P765"/>
      <c r="Q765"/>
      <c r="R765"/>
      <c r="S765"/>
    </row>
    <row r="766" spans="1:19" s="1" customFormat="1" ht="12.75">
      <c r="A766"/>
      <c r="B766" s="72"/>
      <c r="G766" s="2"/>
      <c r="H766"/>
      <c r="I766"/>
      <c r="J766"/>
      <c r="K766"/>
      <c r="L766"/>
      <c r="M766"/>
      <c r="N766"/>
      <c r="O766"/>
      <c r="P766"/>
      <c r="Q766"/>
      <c r="R766"/>
      <c r="S766"/>
    </row>
    <row r="767" spans="1:19" s="1" customFormat="1" ht="12.75">
      <c r="A767"/>
      <c r="B767" s="72"/>
      <c r="G767" s="2"/>
      <c r="H767"/>
      <c r="I767"/>
      <c r="J767"/>
      <c r="K767"/>
      <c r="L767"/>
      <c r="M767"/>
      <c r="N767"/>
      <c r="O767"/>
      <c r="P767"/>
      <c r="Q767"/>
      <c r="R767"/>
      <c r="S767"/>
    </row>
    <row r="768" spans="1:19" s="1" customFormat="1" ht="12.75">
      <c r="A768"/>
      <c r="B768" s="72"/>
      <c r="G768" s="2"/>
      <c r="H768"/>
      <c r="I768"/>
      <c r="J768"/>
      <c r="K768"/>
      <c r="L768"/>
      <c r="M768"/>
      <c r="N768"/>
      <c r="O768"/>
      <c r="P768"/>
      <c r="Q768"/>
      <c r="R768"/>
      <c r="S768"/>
    </row>
    <row r="769" spans="1:19" s="1" customFormat="1" ht="12.75">
      <c r="A769"/>
      <c r="B769" s="72"/>
      <c r="G769" s="2"/>
      <c r="H769"/>
      <c r="I769"/>
      <c r="J769"/>
      <c r="K769"/>
      <c r="L769"/>
      <c r="M769"/>
      <c r="N769"/>
      <c r="O769"/>
      <c r="P769"/>
      <c r="Q769"/>
      <c r="R769"/>
      <c r="S769"/>
    </row>
    <row r="770" spans="1:19" s="1" customFormat="1" ht="12.75">
      <c r="A770"/>
      <c r="B770" s="72"/>
      <c r="G770" s="2"/>
      <c r="H770"/>
      <c r="I770"/>
      <c r="J770"/>
      <c r="K770"/>
      <c r="L770"/>
      <c r="M770"/>
      <c r="N770"/>
      <c r="O770"/>
      <c r="P770"/>
      <c r="Q770"/>
      <c r="R770"/>
      <c r="S770"/>
    </row>
    <row r="771" spans="1:19" s="1" customFormat="1" ht="12.75">
      <c r="A771"/>
      <c r="B771" s="72"/>
      <c r="G771" s="2"/>
      <c r="H771"/>
      <c r="I771"/>
      <c r="J771"/>
      <c r="K771"/>
      <c r="L771"/>
      <c r="M771"/>
      <c r="N771"/>
      <c r="O771"/>
      <c r="P771"/>
      <c r="Q771"/>
      <c r="R771"/>
      <c r="S771"/>
    </row>
    <row r="772" spans="1:19" s="1" customFormat="1" ht="12.75">
      <c r="A772"/>
      <c r="B772" s="72"/>
      <c r="G772" s="2"/>
      <c r="H772"/>
      <c r="I772"/>
      <c r="J772"/>
      <c r="K772"/>
      <c r="L772"/>
      <c r="M772"/>
      <c r="N772"/>
      <c r="O772"/>
      <c r="P772"/>
      <c r="Q772"/>
      <c r="R772"/>
      <c r="S772"/>
    </row>
    <row r="773" spans="1:19" s="1" customFormat="1" ht="12.75">
      <c r="A773"/>
      <c r="B773" s="72"/>
      <c r="G773" s="2"/>
      <c r="H773"/>
      <c r="I773"/>
      <c r="J773"/>
      <c r="K773"/>
      <c r="L773"/>
      <c r="M773"/>
      <c r="N773"/>
      <c r="O773"/>
      <c r="P773"/>
      <c r="Q773"/>
      <c r="R773"/>
      <c r="S773"/>
    </row>
    <row r="774" spans="1:19" s="1" customFormat="1" ht="12.75">
      <c r="A774"/>
      <c r="B774" s="72"/>
      <c r="G774" s="2"/>
      <c r="H774"/>
      <c r="I774"/>
      <c r="J774"/>
      <c r="K774"/>
      <c r="L774"/>
      <c r="M774"/>
      <c r="N774"/>
      <c r="O774"/>
      <c r="P774"/>
      <c r="Q774"/>
      <c r="R774"/>
      <c r="S774"/>
    </row>
    <row r="775" spans="1:19" s="1" customFormat="1" ht="12.75">
      <c r="A775"/>
      <c r="B775" s="72"/>
      <c r="G775" s="2"/>
      <c r="H775"/>
      <c r="I775"/>
      <c r="J775"/>
      <c r="K775"/>
      <c r="L775"/>
      <c r="M775"/>
      <c r="N775"/>
      <c r="O775"/>
      <c r="P775"/>
      <c r="Q775"/>
      <c r="R775"/>
      <c r="S775"/>
    </row>
    <row r="776" spans="1:19" s="1" customFormat="1" ht="12.75">
      <c r="A776"/>
      <c r="B776" s="72"/>
      <c r="G776" s="2"/>
      <c r="H776"/>
      <c r="I776"/>
      <c r="J776"/>
      <c r="K776"/>
      <c r="L776"/>
      <c r="M776"/>
      <c r="N776"/>
      <c r="O776"/>
      <c r="P776"/>
      <c r="Q776"/>
      <c r="R776"/>
      <c r="S776"/>
    </row>
    <row r="777" spans="1:19" s="1" customFormat="1" ht="12.75">
      <c r="A777"/>
      <c r="B777" s="72"/>
      <c r="G777" s="2"/>
      <c r="H777"/>
      <c r="I777"/>
      <c r="J777"/>
      <c r="K777"/>
      <c r="L777"/>
      <c r="M777"/>
      <c r="N777"/>
      <c r="O777"/>
      <c r="P777"/>
      <c r="Q777"/>
      <c r="R777"/>
      <c r="S777"/>
    </row>
    <row r="778" spans="1:19" s="1" customFormat="1" ht="12.75">
      <c r="A778"/>
      <c r="B778" s="72"/>
      <c r="G778" s="2"/>
      <c r="H778"/>
      <c r="I778"/>
      <c r="J778"/>
      <c r="K778"/>
      <c r="L778"/>
      <c r="M778"/>
      <c r="N778"/>
      <c r="O778"/>
      <c r="P778"/>
      <c r="Q778"/>
      <c r="R778"/>
      <c r="S778"/>
    </row>
    <row r="779" spans="1:19" s="1" customFormat="1" ht="12.75">
      <c r="A779"/>
      <c r="B779" s="72"/>
      <c r="G779" s="2"/>
      <c r="H779"/>
      <c r="I779"/>
      <c r="J779"/>
      <c r="K779"/>
      <c r="L779"/>
      <c r="M779"/>
      <c r="N779"/>
      <c r="O779"/>
      <c r="P779"/>
      <c r="Q779"/>
      <c r="R779"/>
      <c r="S779"/>
    </row>
    <row r="780" spans="1:19" s="1" customFormat="1" ht="12.75">
      <c r="A780"/>
      <c r="B780" s="72"/>
      <c r="G780" s="2"/>
      <c r="H780"/>
      <c r="I780"/>
      <c r="J780"/>
      <c r="K780"/>
      <c r="L780"/>
      <c r="M780"/>
      <c r="N780"/>
      <c r="O780"/>
      <c r="P780"/>
      <c r="Q780"/>
      <c r="R780"/>
      <c r="S780"/>
    </row>
    <row r="781" spans="1:19" s="1" customFormat="1" ht="12.75">
      <c r="A781"/>
      <c r="B781" s="72"/>
      <c r="G781" s="2"/>
      <c r="H781"/>
      <c r="I781"/>
      <c r="J781"/>
      <c r="K781"/>
      <c r="L781"/>
      <c r="M781"/>
      <c r="N781"/>
      <c r="O781"/>
      <c r="P781"/>
      <c r="Q781"/>
      <c r="R781"/>
      <c r="S781"/>
    </row>
    <row r="782" spans="1:19" s="1" customFormat="1" ht="12.75">
      <c r="A782"/>
      <c r="B782" s="72"/>
      <c r="G782" s="2"/>
      <c r="H782"/>
      <c r="I782"/>
      <c r="J782"/>
      <c r="K782"/>
      <c r="L782"/>
      <c r="M782"/>
      <c r="N782"/>
      <c r="O782"/>
      <c r="P782"/>
      <c r="Q782"/>
      <c r="R782"/>
      <c r="S782"/>
    </row>
    <row r="783" spans="1:19" s="1" customFormat="1" ht="12.75">
      <c r="A783"/>
      <c r="B783" s="72"/>
      <c r="G783" s="2"/>
      <c r="H783"/>
      <c r="I783"/>
      <c r="J783"/>
      <c r="K783"/>
      <c r="L783"/>
      <c r="M783"/>
      <c r="N783"/>
      <c r="O783"/>
      <c r="P783"/>
      <c r="Q783"/>
      <c r="R783"/>
      <c r="S783"/>
    </row>
    <row r="784" spans="1:19" s="1" customFormat="1" ht="12.75">
      <c r="A784"/>
      <c r="B784" s="72"/>
      <c r="G784" s="2"/>
      <c r="H784"/>
      <c r="I784"/>
      <c r="J784"/>
      <c r="K784"/>
      <c r="L784"/>
      <c r="M784"/>
      <c r="N784"/>
      <c r="O784"/>
      <c r="P784"/>
      <c r="Q784"/>
      <c r="R784"/>
      <c r="S784"/>
    </row>
    <row r="785" spans="1:19" s="1" customFormat="1" ht="12.75">
      <c r="A785"/>
      <c r="B785" s="72"/>
      <c r="G785" s="2"/>
      <c r="H785"/>
      <c r="I785"/>
      <c r="J785"/>
      <c r="K785"/>
      <c r="L785"/>
      <c r="M785"/>
      <c r="N785"/>
      <c r="O785"/>
      <c r="P785"/>
      <c r="Q785"/>
      <c r="R785"/>
      <c r="S785"/>
    </row>
    <row r="786" spans="1:19" s="1" customFormat="1" ht="12.75">
      <c r="A786"/>
      <c r="B786" s="72"/>
      <c r="G786" s="2"/>
      <c r="H786"/>
      <c r="I786"/>
      <c r="J786"/>
      <c r="K786"/>
      <c r="L786"/>
      <c r="M786"/>
      <c r="N786"/>
      <c r="O786"/>
      <c r="P786"/>
      <c r="Q786"/>
      <c r="R786"/>
      <c r="S786"/>
    </row>
    <row r="787" spans="1:19" s="1" customFormat="1" ht="12.75">
      <c r="A787"/>
      <c r="B787" s="72"/>
      <c r="G787" s="2"/>
      <c r="H787"/>
      <c r="I787"/>
      <c r="J787"/>
      <c r="K787"/>
      <c r="L787"/>
      <c r="M787"/>
      <c r="N787"/>
      <c r="O787"/>
      <c r="P787"/>
      <c r="Q787"/>
      <c r="R787"/>
      <c r="S787"/>
    </row>
    <row r="788" spans="1:19" s="1" customFormat="1" ht="12.75">
      <c r="A788"/>
      <c r="B788" s="72"/>
      <c r="G788" s="2"/>
      <c r="H788"/>
      <c r="I788"/>
      <c r="J788"/>
      <c r="K788"/>
      <c r="L788"/>
      <c r="M788"/>
      <c r="N788"/>
      <c r="O788"/>
      <c r="P788"/>
      <c r="Q788"/>
      <c r="R788"/>
      <c r="S788"/>
    </row>
    <row r="789" spans="1:19" s="1" customFormat="1" ht="12.75">
      <c r="A789"/>
      <c r="B789" s="72"/>
      <c r="G789" s="2"/>
      <c r="H789"/>
      <c r="I789"/>
      <c r="J789"/>
      <c r="K789"/>
      <c r="L789"/>
      <c r="M789"/>
      <c r="N789"/>
      <c r="O789"/>
      <c r="P789"/>
      <c r="Q789"/>
      <c r="R789"/>
      <c r="S789"/>
    </row>
    <row r="790" spans="1:19" s="1" customFormat="1" ht="12.75">
      <c r="A790"/>
      <c r="B790" s="72"/>
      <c r="G790" s="2"/>
      <c r="H790"/>
      <c r="I790"/>
      <c r="J790"/>
      <c r="K790"/>
      <c r="L790"/>
      <c r="M790"/>
      <c r="N790"/>
      <c r="O790"/>
      <c r="P790"/>
      <c r="Q790"/>
      <c r="R790"/>
      <c r="S790"/>
    </row>
    <row r="791" spans="1:19" s="1" customFormat="1" ht="12.75">
      <c r="A791"/>
      <c r="B791" s="72"/>
      <c r="G791" s="2"/>
      <c r="H791"/>
      <c r="I791"/>
      <c r="J791"/>
      <c r="K791"/>
      <c r="L791"/>
      <c r="M791"/>
      <c r="N791"/>
      <c r="O791"/>
      <c r="P791"/>
      <c r="Q791"/>
      <c r="R791"/>
      <c r="S791"/>
    </row>
    <row r="792" spans="1:19" s="1" customFormat="1" ht="12.75">
      <c r="A792"/>
      <c r="B792" s="72"/>
      <c r="G792" s="2"/>
      <c r="H792"/>
      <c r="I792"/>
      <c r="J792"/>
      <c r="K792"/>
      <c r="L792"/>
      <c r="M792"/>
      <c r="N792"/>
      <c r="O792"/>
      <c r="P792"/>
      <c r="Q792"/>
      <c r="R792"/>
      <c r="S792"/>
    </row>
    <row r="793" spans="1:19" s="1" customFormat="1" ht="12.75">
      <c r="A793"/>
      <c r="B793" s="72"/>
      <c r="G793" s="2"/>
      <c r="H793"/>
      <c r="I793"/>
      <c r="J793"/>
      <c r="K793"/>
      <c r="L793"/>
      <c r="M793"/>
      <c r="N793"/>
      <c r="O793"/>
      <c r="P793"/>
      <c r="Q793"/>
      <c r="R793"/>
      <c r="S793"/>
    </row>
    <row r="794" spans="1:19" s="1" customFormat="1" ht="12.75">
      <c r="A794"/>
      <c r="B794" s="72"/>
      <c r="G794" s="2"/>
      <c r="H794"/>
      <c r="I794"/>
      <c r="J794"/>
      <c r="K794"/>
      <c r="L794"/>
      <c r="M794"/>
      <c r="N794"/>
      <c r="O794"/>
      <c r="P794"/>
      <c r="Q794"/>
      <c r="R794"/>
      <c r="S794"/>
    </row>
    <row r="795" spans="1:19" s="1" customFormat="1" ht="12.75">
      <c r="A795"/>
      <c r="B795" s="72"/>
      <c r="G795" s="2"/>
      <c r="H795"/>
      <c r="I795"/>
      <c r="J795"/>
      <c r="K795"/>
      <c r="L795"/>
      <c r="M795"/>
      <c r="N795"/>
      <c r="O795"/>
      <c r="P795"/>
      <c r="Q795"/>
      <c r="R795"/>
      <c r="S795"/>
    </row>
    <row r="796" spans="1:19" s="1" customFormat="1" ht="12.75">
      <c r="A796"/>
      <c r="B796" s="72"/>
      <c r="G796" s="2"/>
      <c r="H796"/>
      <c r="I796"/>
      <c r="J796"/>
      <c r="K796"/>
      <c r="L796"/>
      <c r="M796"/>
      <c r="N796"/>
      <c r="O796"/>
      <c r="P796"/>
      <c r="Q796"/>
      <c r="R796"/>
      <c r="S796"/>
    </row>
    <row r="797" spans="1:19" s="1" customFormat="1" ht="12.75">
      <c r="A797"/>
      <c r="B797" s="72"/>
      <c r="G797" s="2"/>
      <c r="H797"/>
      <c r="I797"/>
      <c r="J797"/>
      <c r="K797"/>
      <c r="L797"/>
      <c r="M797"/>
      <c r="N797"/>
      <c r="O797"/>
      <c r="P797"/>
      <c r="Q797"/>
      <c r="R797"/>
      <c r="S797"/>
    </row>
    <row r="798" spans="1:19" s="1" customFormat="1" ht="12.75">
      <c r="A798"/>
      <c r="B798" s="72"/>
      <c r="G798" s="2"/>
      <c r="H798"/>
      <c r="I798"/>
      <c r="J798"/>
      <c r="K798"/>
      <c r="L798"/>
      <c r="M798"/>
      <c r="N798"/>
      <c r="O798"/>
      <c r="P798"/>
      <c r="Q798"/>
      <c r="R798"/>
      <c r="S798"/>
    </row>
    <row r="799" spans="1:19" s="1" customFormat="1" ht="12.75">
      <c r="A799"/>
      <c r="B799" s="72"/>
      <c r="G799" s="2"/>
      <c r="H799"/>
      <c r="I799"/>
      <c r="J799"/>
      <c r="K799"/>
      <c r="L799"/>
      <c r="M799"/>
      <c r="N799"/>
      <c r="O799"/>
      <c r="P799"/>
      <c r="Q799"/>
      <c r="R799"/>
      <c r="S799"/>
    </row>
    <row r="800" spans="1:19" s="1" customFormat="1" ht="12.75">
      <c r="A800"/>
      <c r="B800" s="72"/>
      <c r="G800" s="2"/>
      <c r="H800"/>
      <c r="I800"/>
      <c r="J800"/>
      <c r="K800"/>
      <c r="L800"/>
      <c r="M800"/>
      <c r="N800"/>
      <c r="O800"/>
      <c r="P800"/>
      <c r="Q800"/>
      <c r="R800"/>
      <c r="S800"/>
    </row>
    <row r="801" spans="1:19" s="1" customFormat="1" ht="12.75">
      <c r="A801"/>
      <c r="B801" s="72"/>
      <c r="G801" s="2"/>
      <c r="H801"/>
      <c r="I801"/>
      <c r="J801"/>
      <c r="K801"/>
      <c r="L801"/>
      <c r="M801"/>
      <c r="N801"/>
      <c r="O801"/>
      <c r="P801"/>
      <c r="Q801"/>
      <c r="R801"/>
      <c r="S801"/>
    </row>
    <row r="802" spans="1:19" s="1" customFormat="1" ht="12.75">
      <c r="A802"/>
      <c r="B802" s="72"/>
      <c r="G802" s="2"/>
      <c r="H802"/>
      <c r="I802"/>
      <c r="J802"/>
      <c r="K802"/>
      <c r="L802"/>
      <c r="M802"/>
      <c r="N802"/>
      <c r="O802"/>
      <c r="P802"/>
      <c r="Q802"/>
      <c r="R802"/>
      <c r="S802"/>
    </row>
    <row r="803" spans="1:19" s="1" customFormat="1" ht="12.75">
      <c r="A803"/>
      <c r="B803" s="72"/>
      <c r="G803" s="2"/>
      <c r="H803"/>
      <c r="I803"/>
      <c r="J803"/>
      <c r="K803"/>
      <c r="L803"/>
      <c r="M803"/>
      <c r="N803"/>
      <c r="O803"/>
      <c r="P803"/>
      <c r="Q803"/>
      <c r="R803"/>
      <c r="S803"/>
    </row>
    <row r="804" spans="1:19" s="1" customFormat="1" ht="12.75">
      <c r="A804"/>
      <c r="B804" s="72"/>
      <c r="G804" s="2"/>
      <c r="H804"/>
      <c r="I804"/>
      <c r="J804"/>
      <c r="K804"/>
      <c r="L804"/>
      <c r="M804"/>
      <c r="N804"/>
      <c r="O804"/>
      <c r="P804"/>
      <c r="Q804"/>
      <c r="R804"/>
      <c r="S804"/>
    </row>
    <row r="805" spans="1:19" s="1" customFormat="1" ht="12.75">
      <c r="A805"/>
      <c r="B805" s="72"/>
      <c r="G805" s="2"/>
      <c r="H805"/>
      <c r="I805"/>
      <c r="J805"/>
      <c r="K805"/>
      <c r="L805"/>
      <c r="M805"/>
      <c r="N805"/>
      <c r="O805"/>
      <c r="P805"/>
      <c r="Q805"/>
      <c r="R805"/>
      <c r="S805"/>
    </row>
    <row r="806" spans="1:19" s="1" customFormat="1" ht="12.75">
      <c r="A806"/>
      <c r="B806" s="72"/>
      <c r="G806" s="2"/>
      <c r="H806"/>
      <c r="I806"/>
      <c r="J806"/>
      <c r="K806"/>
      <c r="L806"/>
      <c r="M806"/>
      <c r="N806"/>
      <c r="O806"/>
      <c r="P806"/>
      <c r="Q806"/>
      <c r="R806"/>
      <c r="S806"/>
    </row>
    <row r="807" spans="1:19" s="1" customFormat="1" ht="12.75">
      <c r="A807"/>
      <c r="B807" s="72"/>
      <c r="G807" s="2"/>
      <c r="H807"/>
      <c r="I807"/>
      <c r="J807"/>
      <c r="K807"/>
      <c r="L807"/>
      <c r="M807"/>
      <c r="N807"/>
      <c r="O807"/>
      <c r="P807"/>
      <c r="Q807"/>
      <c r="R807"/>
      <c r="S807"/>
    </row>
    <row r="808" spans="1:19" s="1" customFormat="1" ht="12.75">
      <c r="A808"/>
      <c r="B808" s="72"/>
      <c r="G808" s="2"/>
      <c r="H808"/>
      <c r="I808"/>
      <c r="J808"/>
      <c r="K808"/>
      <c r="L808"/>
      <c r="M808"/>
      <c r="N808"/>
      <c r="O808"/>
      <c r="P808"/>
      <c r="Q808"/>
      <c r="R808"/>
      <c r="S808"/>
    </row>
    <row r="809" spans="1:19" s="1" customFormat="1" ht="12.75">
      <c r="A809"/>
      <c r="B809" s="72"/>
      <c r="G809" s="2"/>
      <c r="H809"/>
      <c r="I809"/>
      <c r="J809"/>
      <c r="K809"/>
      <c r="L809"/>
      <c r="M809"/>
      <c r="N809"/>
      <c r="O809"/>
      <c r="P809"/>
      <c r="Q809"/>
      <c r="R809"/>
      <c r="S809"/>
    </row>
    <row r="810" spans="1:19" s="1" customFormat="1" ht="12.75">
      <c r="A810"/>
      <c r="B810" s="72"/>
      <c r="G810" s="2"/>
      <c r="H810"/>
      <c r="I810"/>
      <c r="J810"/>
      <c r="K810"/>
      <c r="L810"/>
      <c r="M810"/>
      <c r="N810"/>
      <c r="O810"/>
      <c r="P810"/>
      <c r="Q810"/>
      <c r="R810"/>
      <c r="S810"/>
    </row>
    <row r="811" spans="1:19" s="1" customFormat="1" ht="12.75">
      <c r="A811"/>
      <c r="B811" s="72"/>
      <c r="G811" s="2"/>
      <c r="H811"/>
      <c r="I811"/>
      <c r="J811"/>
      <c r="K811"/>
      <c r="L811"/>
      <c r="M811"/>
      <c r="N811"/>
      <c r="O811"/>
      <c r="P811"/>
      <c r="Q811"/>
      <c r="R811"/>
      <c r="S811"/>
    </row>
    <row r="812" spans="1:19" s="1" customFormat="1" ht="12.75">
      <c r="A812"/>
      <c r="B812" s="72"/>
      <c r="G812" s="2"/>
      <c r="H812"/>
      <c r="I812"/>
      <c r="J812"/>
      <c r="K812"/>
      <c r="L812"/>
      <c r="M812"/>
      <c r="N812"/>
      <c r="O812"/>
      <c r="P812"/>
      <c r="Q812"/>
      <c r="R812"/>
      <c r="S812"/>
    </row>
    <row r="813" spans="1:19" s="1" customFormat="1" ht="12.75">
      <c r="A813"/>
      <c r="B813" s="72"/>
      <c r="G813" s="2"/>
      <c r="H813"/>
      <c r="I813"/>
      <c r="J813"/>
      <c r="K813"/>
      <c r="L813"/>
      <c r="M813"/>
      <c r="N813"/>
      <c r="O813"/>
      <c r="P813"/>
      <c r="Q813"/>
      <c r="R813"/>
      <c r="S813"/>
    </row>
    <row r="814" spans="1:19" s="1" customFormat="1" ht="12.75">
      <c r="A814"/>
      <c r="B814" s="72"/>
      <c r="G814" s="2"/>
      <c r="H814"/>
      <c r="I814"/>
      <c r="J814"/>
      <c r="K814"/>
      <c r="L814"/>
      <c r="M814"/>
      <c r="N814"/>
      <c r="O814"/>
      <c r="P814"/>
      <c r="Q814"/>
      <c r="R814"/>
      <c r="S814"/>
    </row>
    <row r="815" spans="1:19" s="1" customFormat="1" ht="12.75">
      <c r="A815"/>
      <c r="B815" s="72"/>
      <c r="G815" s="2"/>
      <c r="H815"/>
      <c r="I815"/>
      <c r="J815"/>
      <c r="K815"/>
      <c r="L815"/>
      <c r="M815"/>
      <c r="N815"/>
      <c r="O815"/>
      <c r="P815"/>
      <c r="Q815"/>
      <c r="R815"/>
      <c r="S815"/>
    </row>
    <row r="816" spans="1:19" s="1" customFormat="1" ht="12.75">
      <c r="A816"/>
      <c r="B816" s="72"/>
      <c r="G816" s="2"/>
      <c r="H816"/>
      <c r="I816"/>
      <c r="J816"/>
      <c r="K816"/>
      <c r="L816"/>
      <c r="M816"/>
      <c r="N816"/>
      <c r="O816"/>
      <c r="P816"/>
      <c r="Q816"/>
      <c r="R816"/>
      <c r="S816"/>
    </row>
    <row r="817" spans="1:19" s="1" customFormat="1" ht="12.75">
      <c r="A817"/>
      <c r="B817" s="72"/>
      <c r="G817" s="2"/>
      <c r="H817"/>
      <c r="I817"/>
      <c r="J817"/>
      <c r="K817"/>
      <c r="L817"/>
      <c r="M817"/>
      <c r="N817"/>
      <c r="O817"/>
      <c r="P817"/>
      <c r="Q817"/>
      <c r="R817"/>
      <c r="S817"/>
    </row>
    <row r="818" spans="1:19" s="1" customFormat="1" ht="12.75">
      <c r="A818"/>
      <c r="B818" s="72"/>
      <c r="G818" s="2"/>
      <c r="H818"/>
      <c r="I818"/>
      <c r="J818"/>
      <c r="K818"/>
      <c r="L818"/>
      <c r="M818"/>
      <c r="N818"/>
      <c r="O818"/>
      <c r="P818"/>
      <c r="Q818"/>
      <c r="R818"/>
      <c r="S818"/>
    </row>
    <row r="819" spans="1:19" s="1" customFormat="1" ht="12.75">
      <c r="A819"/>
      <c r="B819" s="72"/>
      <c r="G819" s="2"/>
      <c r="H819"/>
      <c r="I819"/>
      <c r="J819"/>
      <c r="K819"/>
      <c r="L819"/>
      <c r="M819"/>
      <c r="N819"/>
      <c r="O819"/>
      <c r="P819"/>
      <c r="Q819"/>
      <c r="R819"/>
      <c r="S819"/>
    </row>
    <row r="820" spans="1:19" s="1" customFormat="1" ht="12.75">
      <c r="A820"/>
      <c r="B820" s="72"/>
      <c r="G820" s="2"/>
      <c r="H820"/>
      <c r="I820"/>
      <c r="J820"/>
      <c r="K820"/>
      <c r="L820"/>
      <c r="M820"/>
      <c r="N820"/>
      <c r="O820"/>
      <c r="P820"/>
      <c r="Q820"/>
      <c r="R820"/>
      <c r="S820"/>
    </row>
    <row r="821" spans="1:19" s="1" customFormat="1" ht="12.75">
      <c r="A821"/>
      <c r="B821" s="72"/>
      <c r="G821" s="2"/>
      <c r="H821"/>
      <c r="I821"/>
      <c r="J821"/>
      <c r="K821"/>
      <c r="L821"/>
      <c r="M821"/>
      <c r="N821"/>
      <c r="O821"/>
      <c r="P821"/>
      <c r="Q821"/>
      <c r="R821"/>
      <c r="S821"/>
    </row>
    <row r="822" spans="1:19" s="1" customFormat="1" ht="12.75">
      <c r="A822"/>
      <c r="B822" s="72"/>
      <c r="G822" s="2"/>
      <c r="H822"/>
      <c r="I822"/>
      <c r="J822"/>
      <c r="K822"/>
      <c r="L822"/>
      <c r="M822"/>
      <c r="N822"/>
      <c r="O822"/>
      <c r="P822"/>
      <c r="Q822"/>
      <c r="R822"/>
      <c r="S822"/>
    </row>
    <row r="823" spans="1:19" s="1" customFormat="1" ht="12.75">
      <c r="A823"/>
      <c r="B823" s="72"/>
      <c r="G823" s="2"/>
      <c r="H823"/>
      <c r="I823"/>
      <c r="J823"/>
      <c r="K823"/>
      <c r="L823"/>
      <c r="M823"/>
      <c r="N823"/>
      <c r="O823"/>
      <c r="P823"/>
      <c r="Q823"/>
      <c r="R823"/>
      <c r="S823"/>
    </row>
    <row r="824" spans="1:19" s="1" customFormat="1" ht="12.75">
      <c r="A824"/>
      <c r="B824" s="72"/>
      <c r="G824" s="2"/>
      <c r="H824"/>
      <c r="I824"/>
      <c r="J824"/>
      <c r="K824"/>
      <c r="L824"/>
      <c r="M824"/>
      <c r="N824"/>
      <c r="O824"/>
      <c r="P824"/>
      <c r="Q824"/>
      <c r="R824"/>
      <c r="S824"/>
    </row>
    <row r="825" spans="1:19" s="1" customFormat="1" ht="12.75">
      <c r="A825"/>
      <c r="B825" s="72"/>
      <c r="G825" s="2"/>
      <c r="H825"/>
      <c r="I825"/>
      <c r="J825"/>
      <c r="K825"/>
      <c r="L825"/>
      <c r="M825"/>
      <c r="N825"/>
      <c r="O825"/>
      <c r="P825"/>
      <c r="Q825"/>
      <c r="R825"/>
      <c r="S825"/>
    </row>
    <row r="826" spans="1:19" s="1" customFormat="1" ht="12.75">
      <c r="A826"/>
      <c r="B826" s="72"/>
      <c r="G826" s="2"/>
      <c r="H826"/>
      <c r="I826"/>
      <c r="J826"/>
      <c r="K826"/>
      <c r="L826"/>
      <c r="M826"/>
      <c r="N826"/>
      <c r="O826"/>
      <c r="P826"/>
      <c r="Q826"/>
      <c r="R826"/>
      <c r="S826"/>
    </row>
    <row r="827" spans="1:19" s="1" customFormat="1" ht="12.75">
      <c r="A827"/>
      <c r="B827" s="72"/>
      <c r="G827" s="2"/>
      <c r="H827"/>
      <c r="I827"/>
      <c r="J827"/>
      <c r="K827"/>
      <c r="L827"/>
      <c r="M827"/>
      <c r="N827"/>
      <c r="O827"/>
      <c r="P827"/>
      <c r="Q827"/>
      <c r="R827"/>
      <c r="S827"/>
    </row>
    <row r="828" spans="1:19" s="1" customFormat="1" ht="12.75">
      <c r="A828"/>
      <c r="B828" s="72"/>
      <c r="G828" s="2"/>
      <c r="H828"/>
      <c r="I828"/>
      <c r="J828"/>
      <c r="K828"/>
      <c r="L828"/>
      <c r="M828"/>
      <c r="N828"/>
      <c r="O828"/>
      <c r="P828"/>
      <c r="Q828"/>
      <c r="R828"/>
      <c r="S828"/>
    </row>
    <row r="829" spans="1:19" s="1" customFormat="1" ht="12.75">
      <c r="A829"/>
      <c r="B829" s="72"/>
      <c r="G829" s="2"/>
      <c r="H829"/>
      <c r="I829"/>
      <c r="J829"/>
      <c r="K829"/>
      <c r="L829"/>
      <c r="M829"/>
      <c r="N829"/>
      <c r="O829"/>
      <c r="P829"/>
      <c r="Q829"/>
      <c r="R829"/>
      <c r="S829"/>
    </row>
    <row r="830" spans="1:19" s="1" customFormat="1" ht="12.75">
      <c r="A830"/>
      <c r="B830" s="72"/>
      <c r="G830" s="2"/>
      <c r="H830"/>
      <c r="I830"/>
      <c r="J830"/>
      <c r="K830"/>
      <c r="L830"/>
      <c r="M830"/>
      <c r="N830"/>
      <c r="O830"/>
      <c r="P830"/>
      <c r="Q830"/>
      <c r="R830"/>
      <c r="S830"/>
    </row>
    <row r="831" spans="1:19" s="1" customFormat="1" ht="12.75">
      <c r="A831"/>
      <c r="B831" s="72"/>
      <c r="G831" s="2"/>
      <c r="H831"/>
      <c r="I831"/>
      <c r="J831"/>
      <c r="K831"/>
      <c r="L831"/>
      <c r="M831"/>
      <c r="N831"/>
      <c r="O831"/>
      <c r="P831"/>
      <c r="Q831"/>
      <c r="R831"/>
      <c r="S831"/>
    </row>
    <row r="832" spans="1:19" s="1" customFormat="1" ht="12.75">
      <c r="A832"/>
      <c r="B832" s="72"/>
      <c r="G832" s="2"/>
      <c r="H832"/>
      <c r="I832"/>
      <c r="J832"/>
      <c r="K832"/>
      <c r="L832"/>
      <c r="M832"/>
      <c r="N832"/>
      <c r="O832"/>
      <c r="P832"/>
      <c r="Q832"/>
      <c r="R832"/>
      <c r="S832"/>
    </row>
    <row r="833" spans="1:19" s="1" customFormat="1" ht="12.75">
      <c r="A833"/>
      <c r="B833" s="72"/>
      <c r="G833" s="2"/>
      <c r="H833"/>
      <c r="I833"/>
      <c r="J833"/>
      <c r="K833"/>
      <c r="L833"/>
      <c r="M833"/>
      <c r="N833"/>
      <c r="O833"/>
      <c r="P833"/>
      <c r="Q833"/>
      <c r="R833"/>
      <c r="S833"/>
    </row>
    <row r="834" spans="1:19" s="1" customFormat="1" ht="12.75">
      <c r="A834"/>
      <c r="B834" s="72"/>
      <c r="G834" s="2"/>
      <c r="H834"/>
      <c r="I834"/>
      <c r="J834"/>
      <c r="K834"/>
      <c r="L834"/>
      <c r="M834"/>
      <c r="N834"/>
      <c r="O834"/>
      <c r="P834"/>
      <c r="Q834"/>
      <c r="R834"/>
      <c r="S834"/>
    </row>
    <row r="835" spans="1:19" s="1" customFormat="1" ht="12.75">
      <c r="A835"/>
      <c r="B835" s="72"/>
      <c r="G835" s="2"/>
      <c r="H835"/>
      <c r="I835"/>
      <c r="J835"/>
      <c r="K835"/>
      <c r="L835"/>
      <c r="M835"/>
      <c r="N835"/>
      <c r="O835"/>
      <c r="P835"/>
      <c r="Q835"/>
      <c r="R835"/>
      <c r="S835"/>
    </row>
    <row r="836" spans="1:19" s="1" customFormat="1" ht="12.75">
      <c r="A836"/>
      <c r="B836" s="72"/>
      <c r="G836" s="2"/>
      <c r="H836"/>
      <c r="I836"/>
      <c r="J836"/>
      <c r="K836"/>
      <c r="L836"/>
      <c r="M836"/>
      <c r="N836"/>
      <c r="O836"/>
      <c r="P836"/>
      <c r="Q836"/>
      <c r="R836"/>
      <c r="S836"/>
    </row>
    <row r="837" spans="1:19" s="1" customFormat="1" ht="12.75">
      <c r="A837"/>
      <c r="B837" s="72"/>
      <c r="G837" s="2"/>
      <c r="H837"/>
      <c r="I837"/>
      <c r="J837"/>
      <c r="K837"/>
      <c r="L837"/>
      <c r="M837"/>
      <c r="N837"/>
      <c r="O837"/>
      <c r="P837"/>
      <c r="Q837"/>
      <c r="R837"/>
      <c r="S837"/>
    </row>
    <row r="838" spans="1:19" s="1" customFormat="1" ht="12.75">
      <c r="A838"/>
      <c r="B838" s="72"/>
      <c r="G838" s="2"/>
      <c r="H838"/>
      <c r="I838"/>
      <c r="J838"/>
      <c r="K838"/>
      <c r="L838"/>
      <c r="M838"/>
      <c r="N838"/>
      <c r="O838"/>
      <c r="P838"/>
      <c r="Q838"/>
      <c r="R838"/>
      <c r="S838"/>
    </row>
    <row r="839" spans="1:19" s="1" customFormat="1" ht="12.75">
      <c r="A839"/>
      <c r="B839" s="72"/>
      <c r="G839" s="2"/>
      <c r="H839"/>
      <c r="I839"/>
      <c r="J839"/>
      <c r="K839"/>
      <c r="L839"/>
      <c r="M839"/>
      <c r="N839"/>
      <c r="O839"/>
      <c r="P839"/>
      <c r="Q839"/>
      <c r="R839"/>
      <c r="S839"/>
    </row>
    <row r="840" spans="1:19" s="1" customFormat="1" ht="12.75">
      <c r="A840"/>
      <c r="B840" s="72"/>
      <c r="G840" s="2"/>
      <c r="H840"/>
      <c r="I840"/>
      <c r="J840"/>
      <c r="K840"/>
      <c r="L840"/>
      <c r="M840"/>
      <c r="N840"/>
      <c r="O840"/>
      <c r="P840"/>
      <c r="Q840"/>
      <c r="R840"/>
      <c r="S840"/>
    </row>
    <row r="841" spans="1:19" s="1" customFormat="1" ht="12.75">
      <c r="A841"/>
      <c r="B841" s="72"/>
      <c r="G841" s="2"/>
      <c r="H841"/>
      <c r="I841"/>
      <c r="J841"/>
      <c r="K841"/>
      <c r="L841"/>
      <c r="M841"/>
      <c r="N841"/>
      <c r="O841"/>
      <c r="P841"/>
      <c r="Q841"/>
      <c r="R841"/>
      <c r="S841"/>
    </row>
    <row r="842" spans="1:19" s="1" customFormat="1" ht="12.75">
      <c r="A842"/>
      <c r="B842" s="72"/>
      <c r="G842" s="2"/>
      <c r="H842"/>
      <c r="I842"/>
      <c r="J842"/>
      <c r="K842"/>
      <c r="L842"/>
      <c r="M842"/>
      <c r="N842"/>
      <c r="O842"/>
      <c r="P842"/>
      <c r="Q842"/>
      <c r="R842"/>
      <c r="S842"/>
    </row>
    <row r="843" spans="1:19" s="1" customFormat="1" ht="12.75">
      <c r="A843"/>
      <c r="B843" s="72"/>
      <c r="G843" s="2"/>
      <c r="H843"/>
      <c r="I843"/>
      <c r="J843"/>
      <c r="K843"/>
      <c r="L843"/>
      <c r="M843"/>
      <c r="N843"/>
      <c r="O843"/>
      <c r="P843"/>
      <c r="Q843"/>
      <c r="R843"/>
      <c r="S843"/>
    </row>
    <row r="844" spans="1:19" s="1" customFormat="1" ht="12.75">
      <c r="A844"/>
      <c r="B844" s="72"/>
      <c r="G844" s="2"/>
      <c r="H844"/>
      <c r="I844"/>
      <c r="J844"/>
      <c r="K844"/>
      <c r="L844"/>
      <c r="M844"/>
      <c r="N844"/>
      <c r="O844"/>
      <c r="P844"/>
      <c r="Q844"/>
      <c r="R844"/>
      <c r="S844"/>
    </row>
    <row r="845" spans="1:19" s="1" customFormat="1" ht="12.75">
      <c r="A845"/>
      <c r="B845" s="72"/>
      <c r="G845" s="2"/>
      <c r="H845"/>
      <c r="I845"/>
      <c r="J845"/>
      <c r="K845"/>
      <c r="L845"/>
      <c r="M845"/>
      <c r="N845"/>
      <c r="O845"/>
      <c r="P845"/>
      <c r="Q845"/>
      <c r="R845"/>
      <c r="S845"/>
    </row>
    <row r="846" spans="1:19" s="1" customFormat="1" ht="12.75">
      <c r="A846"/>
      <c r="B846" s="72"/>
      <c r="G846" s="2"/>
      <c r="H846"/>
      <c r="I846"/>
      <c r="J846"/>
      <c r="K846"/>
      <c r="L846"/>
      <c r="M846"/>
      <c r="N846"/>
      <c r="O846"/>
      <c r="P846"/>
      <c r="Q846"/>
      <c r="R846"/>
      <c r="S846"/>
    </row>
    <row r="847" spans="1:19" s="1" customFormat="1" ht="12.75">
      <c r="A847"/>
      <c r="B847" s="72"/>
      <c r="G847" s="2"/>
      <c r="H847"/>
      <c r="I847"/>
      <c r="J847"/>
      <c r="K847"/>
      <c r="L847"/>
      <c r="M847"/>
      <c r="N847"/>
      <c r="O847"/>
      <c r="P847"/>
      <c r="Q847"/>
      <c r="R847"/>
      <c r="S847"/>
    </row>
    <row r="848" spans="1:19" s="1" customFormat="1" ht="12.75">
      <c r="A848"/>
      <c r="B848" s="72"/>
      <c r="G848" s="2"/>
      <c r="H848"/>
      <c r="I848"/>
      <c r="J848"/>
      <c r="K848"/>
      <c r="L848"/>
      <c r="M848"/>
      <c r="N848"/>
      <c r="O848"/>
      <c r="P848"/>
      <c r="Q848"/>
      <c r="R848"/>
      <c r="S848"/>
    </row>
    <row r="849" spans="1:19" s="1" customFormat="1" ht="12.75">
      <c r="A849"/>
      <c r="B849" s="72"/>
      <c r="G849" s="2"/>
      <c r="H849"/>
      <c r="I849"/>
      <c r="J849"/>
      <c r="K849"/>
      <c r="L849"/>
      <c r="M849"/>
      <c r="N849"/>
      <c r="O849"/>
      <c r="P849"/>
      <c r="Q849"/>
      <c r="R849"/>
      <c r="S849"/>
    </row>
    <row r="850" spans="1:19" s="1" customFormat="1" ht="12.75">
      <c r="A850"/>
      <c r="B850" s="72"/>
      <c r="G850" s="2"/>
      <c r="H850"/>
      <c r="I850"/>
      <c r="J850"/>
      <c r="K850"/>
      <c r="L850"/>
      <c r="M850"/>
      <c r="N850"/>
      <c r="O850"/>
      <c r="P850"/>
      <c r="Q850"/>
      <c r="R850"/>
      <c r="S850"/>
    </row>
    <row r="851" spans="1:19" s="1" customFormat="1" ht="12.75">
      <c r="A851"/>
      <c r="B851" s="72"/>
      <c r="G851" s="2"/>
      <c r="H851"/>
      <c r="I851"/>
      <c r="J851"/>
      <c r="K851"/>
      <c r="L851"/>
      <c r="M851"/>
      <c r="N851"/>
      <c r="O851"/>
      <c r="P851"/>
      <c r="Q851"/>
      <c r="R851"/>
      <c r="S851"/>
    </row>
    <row r="852" spans="1:19" s="1" customFormat="1" ht="12.75">
      <c r="A852"/>
      <c r="B852" s="72"/>
      <c r="G852" s="2"/>
      <c r="H852"/>
      <c r="I852"/>
      <c r="J852"/>
      <c r="K852"/>
      <c r="L852"/>
      <c r="M852"/>
      <c r="N852"/>
      <c r="O852"/>
      <c r="P852"/>
      <c r="Q852"/>
      <c r="R852"/>
      <c r="S852"/>
    </row>
    <row r="853" spans="1:19" s="1" customFormat="1" ht="12.75">
      <c r="A853"/>
      <c r="B853" s="72"/>
      <c r="G853" s="2"/>
      <c r="H853"/>
      <c r="I853"/>
      <c r="J853"/>
      <c r="K853"/>
      <c r="L853"/>
      <c r="M853"/>
      <c r="N853"/>
      <c r="O853"/>
      <c r="P853"/>
      <c r="Q853"/>
      <c r="R853"/>
      <c r="S853"/>
    </row>
    <row r="854" spans="1:19" s="1" customFormat="1" ht="12.75">
      <c r="A854"/>
      <c r="B854" s="72"/>
      <c r="G854" s="2"/>
      <c r="H854"/>
      <c r="I854"/>
      <c r="J854"/>
      <c r="K854"/>
      <c r="L854"/>
      <c r="M854"/>
      <c r="N854"/>
      <c r="O854"/>
      <c r="P854"/>
      <c r="Q854"/>
      <c r="R854"/>
      <c r="S854"/>
    </row>
    <row r="855" spans="1:19" s="1" customFormat="1" ht="12.75">
      <c r="A855"/>
      <c r="B855" s="72"/>
      <c r="G855" s="2"/>
      <c r="H855"/>
      <c r="I855"/>
      <c r="J855"/>
      <c r="K855"/>
      <c r="L855"/>
      <c r="M855"/>
      <c r="N855"/>
      <c r="O855"/>
      <c r="P855"/>
      <c r="Q855"/>
      <c r="R855"/>
      <c r="S855"/>
    </row>
    <row r="856" spans="1:19" s="1" customFormat="1" ht="12.75">
      <c r="A856"/>
      <c r="B856" s="72"/>
      <c r="G856" s="2"/>
      <c r="H856"/>
      <c r="I856"/>
      <c r="J856"/>
      <c r="K856"/>
      <c r="L856"/>
      <c r="M856"/>
      <c r="N856"/>
      <c r="O856"/>
      <c r="P856"/>
      <c r="Q856"/>
      <c r="R856"/>
      <c r="S856"/>
    </row>
    <row r="857" spans="1:19" s="1" customFormat="1" ht="12.75">
      <c r="A857"/>
      <c r="B857" s="72"/>
      <c r="G857" s="2"/>
      <c r="H857"/>
      <c r="I857"/>
      <c r="J857"/>
      <c r="K857"/>
      <c r="L857"/>
      <c r="M857"/>
      <c r="N857"/>
      <c r="O857"/>
      <c r="P857"/>
      <c r="Q857"/>
      <c r="R857"/>
      <c r="S857"/>
    </row>
    <row r="858" spans="1:19" s="1" customFormat="1" ht="12.75">
      <c r="A858"/>
      <c r="B858" s="72"/>
      <c r="G858" s="2"/>
      <c r="H858"/>
      <c r="I858"/>
      <c r="J858"/>
      <c r="K858"/>
      <c r="L858"/>
      <c r="M858"/>
      <c r="N858"/>
      <c r="O858"/>
      <c r="P858"/>
      <c r="Q858"/>
      <c r="R858"/>
      <c r="S858"/>
    </row>
    <row r="859" spans="1:19" s="1" customFormat="1" ht="12.75">
      <c r="A859"/>
      <c r="B859" s="72"/>
      <c r="G859" s="2"/>
      <c r="H859"/>
      <c r="I859"/>
      <c r="J859"/>
      <c r="K859"/>
      <c r="L859"/>
      <c r="M859"/>
      <c r="N859"/>
      <c r="O859"/>
      <c r="P859"/>
      <c r="Q859"/>
      <c r="R859"/>
      <c r="S859"/>
    </row>
    <row r="860" spans="1:19" s="1" customFormat="1" ht="12.75">
      <c r="A860"/>
      <c r="B860" s="72"/>
      <c r="G860" s="2"/>
      <c r="H860"/>
      <c r="I860"/>
      <c r="J860"/>
      <c r="K860"/>
      <c r="L860"/>
      <c r="M860"/>
      <c r="N860"/>
      <c r="O860"/>
      <c r="P860"/>
      <c r="Q860"/>
      <c r="R860"/>
      <c r="S860"/>
    </row>
    <row r="861" spans="1:19" s="1" customFormat="1" ht="12.75">
      <c r="A861"/>
      <c r="B861" s="72"/>
      <c r="G861" s="2"/>
      <c r="H861"/>
      <c r="I861"/>
      <c r="J861"/>
      <c r="K861"/>
      <c r="L861"/>
      <c r="M861"/>
      <c r="N861"/>
      <c r="O861"/>
      <c r="P861"/>
      <c r="Q861"/>
      <c r="R861"/>
      <c r="S861"/>
    </row>
    <row r="862" spans="1:19" s="1" customFormat="1" ht="12.75">
      <c r="A862"/>
      <c r="B862" s="72"/>
      <c r="G862" s="2"/>
      <c r="H862"/>
      <c r="I862"/>
      <c r="J862"/>
      <c r="K862"/>
      <c r="L862"/>
      <c r="M862"/>
      <c r="N862"/>
      <c r="O862"/>
      <c r="P862"/>
      <c r="Q862"/>
      <c r="R862"/>
      <c r="S862"/>
    </row>
    <row r="863" spans="1:19" s="1" customFormat="1" ht="12.75">
      <c r="A863"/>
      <c r="B863" s="72"/>
      <c r="G863" s="2"/>
      <c r="H863"/>
      <c r="I863"/>
      <c r="J863"/>
      <c r="K863"/>
      <c r="L863"/>
      <c r="M863"/>
      <c r="N863"/>
      <c r="O863"/>
      <c r="P863"/>
      <c r="Q863"/>
      <c r="R863"/>
      <c r="S863"/>
    </row>
    <row r="864" spans="1:19" s="1" customFormat="1" ht="12.75">
      <c r="A864"/>
      <c r="B864" s="72"/>
      <c r="G864" s="2"/>
      <c r="H864"/>
      <c r="I864"/>
      <c r="J864"/>
      <c r="K864"/>
      <c r="L864"/>
      <c r="M864"/>
      <c r="N864"/>
      <c r="O864"/>
      <c r="P864"/>
      <c r="Q864"/>
      <c r="R864"/>
      <c r="S864"/>
    </row>
    <row r="865" spans="1:19" s="1" customFormat="1" ht="12.75">
      <c r="A865"/>
      <c r="B865" s="72"/>
      <c r="G865" s="2"/>
      <c r="H865"/>
      <c r="I865"/>
      <c r="J865"/>
      <c r="K865"/>
      <c r="L865"/>
      <c r="M865"/>
      <c r="N865"/>
      <c r="O865"/>
      <c r="P865"/>
      <c r="Q865"/>
      <c r="R865"/>
      <c r="S865"/>
    </row>
    <row r="866" spans="1:19" s="1" customFormat="1" ht="12.75">
      <c r="A866"/>
      <c r="B866" s="72"/>
      <c r="G866" s="2"/>
      <c r="H866"/>
      <c r="I866"/>
      <c r="J866"/>
      <c r="K866"/>
      <c r="L866"/>
      <c r="M866"/>
      <c r="N866"/>
      <c r="O866"/>
      <c r="P866"/>
      <c r="Q866"/>
      <c r="R866"/>
      <c r="S866"/>
    </row>
    <row r="867" spans="1:19" s="1" customFormat="1" ht="12.75">
      <c r="A867"/>
      <c r="B867" s="72"/>
      <c r="G867" s="2"/>
      <c r="H867"/>
      <c r="I867"/>
      <c r="J867"/>
      <c r="K867"/>
      <c r="L867"/>
      <c r="M867"/>
      <c r="N867"/>
      <c r="O867"/>
      <c r="P867"/>
      <c r="Q867"/>
      <c r="R867"/>
      <c r="S867"/>
    </row>
    <row r="868" spans="1:19" s="1" customFormat="1" ht="12.75">
      <c r="A868"/>
      <c r="B868" s="72"/>
      <c r="G868" s="2"/>
      <c r="H868"/>
      <c r="I868"/>
      <c r="J868"/>
      <c r="K868"/>
      <c r="L868"/>
      <c r="M868"/>
      <c r="N868"/>
      <c r="O868"/>
      <c r="P868"/>
      <c r="Q868"/>
      <c r="R868"/>
      <c r="S868"/>
    </row>
    <row r="869" spans="1:19" s="1" customFormat="1" ht="12.75">
      <c r="A869"/>
      <c r="B869" s="72"/>
      <c r="G869" s="2"/>
      <c r="H869"/>
      <c r="I869"/>
      <c r="J869"/>
      <c r="K869"/>
      <c r="L869"/>
      <c r="M869"/>
      <c r="N869"/>
      <c r="O869"/>
      <c r="P869"/>
      <c r="Q869"/>
      <c r="R869"/>
      <c r="S869"/>
    </row>
    <row r="870" spans="1:19" s="1" customFormat="1" ht="12.75">
      <c r="A870"/>
      <c r="B870" s="72"/>
      <c r="G870" s="2"/>
      <c r="H870"/>
      <c r="I870"/>
      <c r="J870"/>
      <c r="K870"/>
      <c r="L870"/>
      <c r="M870"/>
      <c r="N870"/>
      <c r="O870"/>
      <c r="P870"/>
      <c r="Q870"/>
      <c r="R870"/>
      <c r="S870"/>
    </row>
    <row r="871" spans="1:19" s="1" customFormat="1" ht="12.75">
      <c r="A871"/>
      <c r="B871" s="72"/>
      <c r="G871" s="2"/>
      <c r="H871"/>
      <c r="I871"/>
      <c r="J871"/>
      <c r="K871"/>
      <c r="L871"/>
      <c r="M871"/>
      <c r="N871"/>
      <c r="O871"/>
      <c r="P871"/>
      <c r="Q871"/>
      <c r="R871"/>
      <c r="S871"/>
    </row>
    <row r="872" spans="1:19" s="1" customFormat="1" ht="12.75">
      <c r="A872"/>
      <c r="B872" s="72"/>
      <c r="G872" s="2"/>
      <c r="H872"/>
      <c r="I872"/>
      <c r="J872"/>
      <c r="K872"/>
      <c r="L872"/>
      <c r="M872"/>
      <c r="N872"/>
      <c r="O872"/>
      <c r="P872"/>
      <c r="Q872"/>
      <c r="R872"/>
      <c r="S872"/>
    </row>
    <row r="873" spans="1:19" s="1" customFormat="1" ht="12.75">
      <c r="A873"/>
      <c r="B873" s="72"/>
      <c r="G873" s="2"/>
      <c r="H873"/>
      <c r="I873"/>
      <c r="J873"/>
      <c r="K873"/>
      <c r="L873"/>
      <c r="M873"/>
      <c r="N873"/>
      <c r="O873"/>
      <c r="P873"/>
      <c r="Q873"/>
      <c r="R873"/>
      <c r="S873"/>
    </row>
    <row r="874" spans="1:19" s="1" customFormat="1" ht="12.75">
      <c r="A874"/>
      <c r="B874" s="72"/>
      <c r="G874" s="2"/>
      <c r="H874"/>
      <c r="I874"/>
      <c r="J874"/>
      <c r="K874"/>
      <c r="L874"/>
      <c r="M874"/>
      <c r="N874"/>
      <c r="O874"/>
      <c r="P874"/>
      <c r="Q874"/>
      <c r="R874"/>
      <c r="S874"/>
    </row>
    <row r="875" spans="1:19" s="1" customFormat="1" ht="12.75">
      <c r="A875"/>
      <c r="B875" s="72"/>
      <c r="G875" s="2"/>
      <c r="H875"/>
      <c r="I875"/>
      <c r="J875"/>
      <c r="K875"/>
      <c r="L875"/>
      <c r="M875"/>
      <c r="N875"/>
      <c r="O875"/>
      <c r="P875"/>
      <c r="Q875"/>
      <c r="R875"/>
      <c r="S875"/>
    </row>
    <row r="876" spans="1:19" s="1" customFormat="1" ht="12.75">
      <c r="A876"/>
      <c r="B876" s="72"/>
      <c r="G876" s="2"/>
      <c r="H876"/>
      <c r="I876"/>
      <c r="J876"/>
      <c r="K876"/>
      <c r="L876"/>
      <c r="M876"/>
      <c r="N876"/>
      <c r="O876"/>
      <c r="P876"/>
      <c r="Q876"/>
      <c r="R876"/>
      <c r="S876"/>
    </row>
    <row r="877" spans="1:19" s="1" customFormat="1" ht="12.75">
      <c r="A877"/>
      <c r="B877" s="72"/>
      <c r="G877" s="2"/>
      <c r="H877"/>
      <c r="I877"/>
      <c r="J877"/>
      <c r="K877"/>
      <c r="L877"/>
      <c r="M877"/>
      <c r="N877"/>
      <c r="O877"/>
      <c r="P877"/>
      <c r="Q877"/>
      <c r="R877"/>
      <c r="S877"/>
    </row>
    <row r="878" spans="1:19" s="1" customFormat="1" ht="12.75">
      <c r="A878"/>
      <c r="B878" s="72"/>
      <c r="G878" s="2"/>
      <c r="H878"/>
      <c r="I878"/>
      <c r="J878"/>
      <c r="K878"/>
      <c r="L878"/>
      <c r="M878"/>
      <c r="N878"/>
      <c r="O878"/>
      <c r="P878"/>
      <c r="Q878"/>
      <c r="R878"/>
      <c r="S878"/>
    </row>
    <row r="879" spans="1:19" s="1" customFormat="1" ht="12.75">
      <c r="A879"/>
      <c r="B879" s="72"/>
      <c r="G879" s="2"/>
      <c r="H879"/>
      <c r="I879"/>
      <c r="J879"/>
      <c r="K879"/>
      <c r="L879"/>
      <c r="M879"/>
      <c r="N879"/>
      <c r="O879"/>
      <c r="P879"/>
      <c r="Q879"/>
      <c r="R879"/>
      <c r="S879"/>
    </row>
    <row r="880" spans="1:19" s="1" customFormat="1" ht="12.75">
      <c r="A880"/>
      <c r="B880" s="72"/>
      <c r="G880" s="2"/>
      <c r="H880"/>
      <c r="I880"/>
      <c r="J880"/>
      <c r="K880"/>
      <c r="L880"/>
      <c r="M880"/>
      <c r="N880"/>
      <c r="O880"/>
      <c r="P880"/>
      <c r="Q880"/>
      <c r="R880"/>
      <c r="S880"/>
    </row>
    <row r="881" spans="1:19" s="1" customFormat="1" ht="12.75">
      <c r="A881"/>
      <c r="B881" s="72"/>
      <c r="G881" s="2"/>
      <c r="H881"/>
      <c r="I881"/>
      <c r="J881"/>
      <c r="K881"/>
      <c r="L881"/>
      <c r="M881"/>
      <c r="N881"/>
      <c r="O881"/>
      <c r="P881"/>
      <c r="Q881"/>
      <c r="R881"/>
      <c r="S881"/>
    </row>
    <row r="882" spans="1:19" s="1" customFormat="1" ht="12.75">
      <c r="A882"/>
      <c r="B882" s="72"/>
      <c r="G882" s="2"/>
      <c r="H882"/>
      <c r="I882"/>
      <c r="J882"/>
      <c r="K882"/>
      <c r="L882"/>
      <c r="M882"/>
      <c r="N882"/>
      <c r="O882"/>
      <c r="P882"/>
      <c r="Q882"/>
      <c r="R882"/>
      <c r="S882"/>
    </row>
    <row r="883" spans="1:19" s="1" customFormat="1" ht="12.75">
      <c r="A883"/>
      <c r="B883" s="72"/>
      <c r="G883" s="2"/>
      <c r="H883"/>
      <c r="I883"/>
      <c r="J883"/>
      <c r="K883"/>
      <c r="L883"/>
      <c r="M883"/>
      <c r="N883"/>
      <c r="O883"/>
      <c r="P883"/>
      <c r="Q883"/>
      <c r="R883"/>
      <c r="S883"/>
    </row>
    <row r="884" spans="1:19" s="1" customFormat="1" ht="12.75">
      <c r="A884"/>
      <c r="B884" s="72"/>
      <c r="G884" s="2"/>
      <c r="H884"/>
      <c r="I884"/>
      <c r="J884"/>
      <c r="K884"/>
      <c r="L884"/>
      <c r="M884"/>
      <c r="N884"/>
      <c r="O884"/>
      <c r="P884"/>
      <c r="Q884"/>
      <c r="R884"/>
      <c r="S884"/>
    </row>
    <row r="885" spans="1:19" s="1" customFormat="1" ht="12.75">
      <c r="A885"/>
      <c r="B885" s="72"/>
      <c r="G885" s="2"/>
      <c r="H885"/>
      <c r="I885"/>
      <c r="J885"/>
      <c r="K885"/>
      <c r="L885"/>
      <c r="M885"/>
      <c r="N885"/>
      <c r="O885"/>
      <c r="P885"/>
      <c r="Q885"/>
      <c r="R885"/>
      <c r="S885"/>
    </row>
    <row r="886" spans="1:19" s="1" customFormat="1" ht="12.75">
      <c r="A886"/>
      <c r="B886" s="72"/>
      <c r="G886" s="2"/>
      <c r="H886"/>
      <c r="I886"/>
      <c r="J886"/>
      <c r="K886"/>
      <c r="L886"/>
      <c r="M886"/>
      <c r="N886"/>
      <c r="O886"/>
      <c r="P886"/>
      <c r="Q886"/>
      <c r="R886"/>
      <c r="S886"/>
    </row>
    <row r="887" spans="1:19" s="1" customFormat="1" ht="12.75">
      <c r="A887"/>
      <c r="B887" s="72"/>
      <c r="G887" s="2"/>
      <c r="H887"/>
      <c r="I887"/>
      <c r="J887"/>
      <c r="K887"/>
      <c r="L887"/>
      <c r="M887"/>
      <c r="N887"/>
      <c r="O887"/>
      <c r="P887"/>
      <c r="Q887"/>
      <c r="R887"/>
      <c r="S887"/>
    </row>
    <row r="888" spans="1:19" s="1" customFormat="1" ht="12.75">
      <c r="A888"/>
      <c r="B888" s="72"/>
      <c r="G888" s="2"/>
      <c r="H888"/>
      <c r="I888"/>
      <c r="J888"/>
      <c r="K888"/>
      <c r="L888"/>
      <c r="M888"/>
      <c r="N888"/>
      <c r="O888"/>
      <c r="P888"/>
      <c r="Q888"/>
      <c r="R888"/>
      <c r="S888"/>
    </row>
    <row r="889" spans="1:19" s="1" customFormat="1" ht="12.75">
      <c r="A889"/>
      <c r="B889" s="72"/>
      <c r="G889" s="2"/>
      <c r="H889"/>
      <c r="I889"/>
      <c r="J889"/>
      <c r="K889"/>
      <c r="L889"/>
      <c r="M889"/>
      <c r="N889"/>
      <c r="O889"/>
      <c r="P889"/>
      <c r="Q889"/>
      <c r="R889"/>
      <c r="S889"/>
    </row>
    <row r="890" spans="1:19" s="1" customFormat="1" ht="12.75">
      <c r="A890"/>
      <c r="B890" s="72"/>
      <c r="G890" s="2"/>
      <c r="H890"/>
      <c r="I890"/>
      <c r="J890"/>
      <c r="K890"/>
      <c r="L890"/>
      <c r="M890"/>
      <c r="N890"/>
      <c r="O890"/>
      <c r="P890"/>
      <c r="Q890"/>
      <c r="R890"/>
      <c r="S890"/>
    </row>
    <row r="891" spans="1:19" s="1" customFormat="1" ht="12.75">
      <c r="A891"/>
      <c r="B891" s="72"/>
      <c r="G891" s="2"/>
      <c r="H891"/>
      <c r="I891"/>
      <c r="J891"/>
      <c r="K891"/>
      <c r="L891"/>
      <c r="M891"/>
      <c r="N891"/>
      <c r="O891"/>
      <c r="P891"/>
      <c r="Q891"/>
      <c r="R891"/>
      <c r="S891"/>
    </row>
    <row r="892" spans="1:19" s="1" customFormat="1" ht="12.75">
      <c r="A892"/>
      <c r="B892" s="72"/>
      <c r="G892" s="2"/>
      <c r="H892"/>
      <c r="I892"/>
      <c r="J892"/>
      <c r="K892"/>
      <c r="L892"/>
      <c r="M892"/>
      <c r="N892"/>
      <c r="O892"/>
      <c r="P892"/>
      <c r="Q892"/>
      <c r="R892"/>
      <c r="S892"/>
    </row>
    <row r="893" spans="1:19" s="1" customFormat="1" ht="12.75">
      <c r="A893"/>
      <c r="B893" s="72"/>
      <c r="G893" s="2"/>
      <c r="H893"/>
      <c r="I893"/>
      <c r="J893"/>
      <c r="K893"/>
      <c r="L893"/>
      <c r="M893"/>
      <c r="N893"/>
      <c r="O893"/>
      <c r="P893"/>
      <c r="Q893"/>
      <c r="R893"/>
      <c r="S893"/>
    </row>
    <row r="894" spans="1:19" s="1" customFormat="1" ht="12.75">
      <c r="A894"/>
      <c r="B894" s="72"/>
      <c r="G894" s="2"/>
      <c r="H894"/>
      <c r="I894"/>
      <c r="J894"/>
      <c r="K894"/>
      <c r="L894"/>
      <c r="M894"/>
      <c r="N894"/>
      <c r="O894"/>
      <c r="P894"/>
      <c r="Q894"/>
      <c r="R894"/>
      <c r="S894"/>
    </row>
    <row r="895" spans="1:19" s="1" customFormat="1" ht="12.75">
      <c r="A895"/>
      <c r="B895" s="72"/>
      <c r="G895" s="2"/>
      <c r="H895"/>
      <c r="I895"/>
      <c r="J895"/>
      <c r="K895"/>
      <c r="L895"/>
      <c r="M895"/>
      <c r="N895"/>
      <c r="O895"/>
      <c r="P895"/>
      <c r="Q895"/>
      <c r="R895"/>
      <c r="S895"/>
    </row>
    <row r="896" spans="1:19" s="1" customFormat="1" ht="12.75">
      <c r="A896"/>
      <c r="B896" s="72"/>
      <c r="G896" s="2"/>
      <c r="H896"/>
      <c r="I896"/>
      <c r="J896"/>
      <c r="K896"/>
      <c r="L896"/>
      <c r="M896"/>
      <c r="N896"/>
      <c r="O896"/>
      <c r="P896"/>
      <c r="Q896"/>
      <c r="R896"/>
      <c r="S896"/>
    </row>
    <row r="897" spans="1:19" s="1" customFormat="1" ht="12.75">
      <c r="A897"/>
      <c r="B897" s="72"/>
      <c r="G897" s="2"/>
      <c r="H897"/>
      <c r="I897"/>
      <c r="J897"/>
      <c r="K897"/>
      <c r="L897"/>
      <c r="M897"/>
      <c r="N897"/>
      <c r="O897"/>
      <c r="P897"/>
      <c r="Q897"/>
      <c r="R897"/>
      <c r="S897"/>
    </row>
    <row r="898" spans="1:19" s="1" customFormat="1" ht="12.75">
      <c r="A898"/>
      <c r="B898" s="72"/>
      <c r="G898" s="2"/>
      <c r="H898"/>
      <c r="I898"/>
      <c r="J898"/>
      <c r="K898"/>
      <c r="L898"/>
      <c r="M898"/>
      <c r="N898"/>
      <c r="O898"/>
      <c r="P898"/>
      <c r="Q898"/>
      <c r="R898"/>
      <c r="S898"/>
    </row>
    <row r="899" spans="1:19" s="1" customFormat="1" ht="12.75">
      <c r="A899"/>
      <c r="B899" s="72"/>
      <c r="G899" s="2"/>
      <c r="H899"/>
      <c r="I899"/>
      <c r="J899"/>
      <c r="K899"/>
      <c r="L899"/>
      <c r="M899"/>
      <c r="N899"/>
      <c r="O899"/>
      <c r="P899"/>
      <c r="Q899"/>
      <c r="R899"/>
      <c r="S899"/>
    </row>
    <row r="900" spans="1:19" s="1" customFormat="1" ht="12.75">
      <c r="A900"/>
      <c r="B900" s="72"/>
      <c r="G900" s="2"/>
      <c r="H900"/>
      <c r="I900"/>
      <c r="J900"/>
      <c r="K900"/>
      <c r="L900"/>
      <c r="M900"/>
      <c r="N900"/>
      <c r="O900"/>
      <c r="P900"/>
      <c r="Q900"/>
      <c r="R900"/>
      <c r="S900"/>
    </row>
    <row r="901" spans="1:19" s="1" customFormat="1" ht="12.75">
      <c r="A901"/>
      <c r="B901" s="72"/>
      <c r="G901" s="2"/>
      <c r="H901"/>
      <c r="I901"/>
      <c r="J901"/>
      <c r="K901"/>
      <c r="L901"/>
      <c r="M901"/>
      <c r="N901"/>
      <c r="O901"/>
      <c r="P901"/>
      <c r="Q901"/>
      <c r="R901"/>
      <c r="S901"/>
    </row>
    <row r="902" spans="1:19" s="1" customFormat="1" ht="12.75">
      <c r="A902"/>
      <c r="B902" s="72"/>
      <c r="G902" s="2"/>
      <c r="H902"/>
      <c r="I902"/>
      <c r="J902"/>
      <c r="K902"/>
      <c r="L902"/>
      <c r="M902"/>
      <c r="N902"/>
      <c r="O902"/>
      <c r="P902"/>
      <c r="Q902"/>
      <c r="R902"/>
      <c r="S902"/>
    </row>
    <row r="903" spans="1:19" s="1" customFormat="1" ht="12.75">
      <c r="A903"/>
      <c r="B903" s="72"/>
      <c r="G903" s="2"/>
      <c r="H903"/>
      <c r="I903"/>
      <c r="J903"/>
      <c r="K903"/>
      <c r="L903"/>
      <c r="M903"/>
      <c r="N903"/>
      <c r="O903"/>
      <c r="P903"/>
      <c r="Q903"/>
      <c r="R903"/>
      <c r="S903"/>
    </row>
    <row r="904" spans="1:19" s="1" customFormat="1" ht="12.75">
      <c r="A904"/>
      <c r="B904" s="72"/>
      <c r="G904" s="2"/>
      <c r="H904"/>
      <c r="I904"/>
      <c r="J904"/>
      <c r="K904"/>
      <c r="L904"/>
      <c r="M904"/>
      <c r="N904"/>
      <c r="O904"/>
      <c r="P904"/>
      <c r="Q904"/>
      <c r="R904"/>
      <c r="S904"/>
    </row>
    <row r="905" spans="1:19" s="1" customFormat="1" ht="12.75">
      <c r="A905"/>
      <c r="B905" s="72"/>
      <c r="G905" s="2"/>
      <c r="H905"/>
      <c r="I905"/>
      <c r="J905"/>
      <c r="K905"/>
      <c r="L905"/>
      <c r="M905"/>
      <c r="N905"/>
      <c r="O905"/>
      <c r="P905"/>
      <c r="Q905"/>
      <c r="R905"/>
      <c r="S905"/>
    </row>
    <row r="906" spans="1:19" s="1" customFormat="1" ht="12.75">
      <c r="A906"/>
      <c r="B906" s="72"/>
      <c r="G906" s="2"/>
      <c r="H906"/>
      <c r="I906"/>
      <c r="J906"/>
      <c r="K906"/>
      <c r="L906"/>
      <c r="M906"/>
      <c r="N906"/>
      <c r="O906"/>
      <c r="P906"/>
      <c r="Q906"/>
      <c r="R906"/>
      <c r="S906"/>
    </row>
    <row r="907" spans="1:19" s="1" customFormat="1" ht="12.75">
      <c r="A907"/>
      <c r="B907" s="72"/>
      <c r="G907" s="2"/>
      <c r="H907"/>
      <c r="I907"/>
      <c r="J907"/>
      <c r="K907"/>
      <c r="L907"/>
      <c r="M907"/>
      <c r="N907"/>
      <c r="O907"/>
      <c r="P907"/>
      <c r="Q907"/>
      <c r="R907"/>
      <c r="S907"/>
    </row>
    <row r="908" spans="1:19" s="1" customFormat="1" ht="12.75">
      <c r="A908"/>
      <c r="B908" s="72"/>
      <c r="G908" s="2"/>
      <c r="H908"/>
      <c r="I908"/>
      <c r="J908"/>
      <c r="K908"/>
      <c r="L908"/>
      <c r="M908"/>
      <c r="N908"/>
      <c r="O908"/>
      <c r="P908"/>
      <c r="Q908"/>
      <c r="R908"/>
      <c r="S908"/>
    </row>
    <row r="909" spans="1:19" s="1" customFormat="1" ht="12.75">
      <c r="A909"/>
      <c r="B909" s="72"/>
      <c r="G909" s="2"/>
      <c r="H909"/>
      <c r="I909"/>
      <c r="J909"/>
      <c r="K909"/>
      <c r="L909"/>
      <c r="M909"/>
      <c r="N909"/>
      <c r="O909"/>
      <c r="P909"/>
      <c r="Q909"/>
      <c r="R909"/>
      <c r="S909"/>
    </row>
    <row r="910" spans="1:19" s="1" customFormat="1" ht="12.75">
      <c r="A910"/>
      <c r="B910" s="72"/>
      <c r="G910" s="2"/>
      <c r="H910"/>
      <c r="I910"/>
      <c r="J910"/>
      <c r="K910"/>
      <c r="L910"/>
      <c r="M910"/>
      <c r="N910"/>
      <c r="O910"/>
      <c r="P910"/>
      <c r="Q910"/>
      <c r="R910"/>
      <c r="S910"/>
    </row>
    <row r="911" spans="1:19" s="1" customFormat="1" ht="12.75">
      <c r="A911"/>
      <c r="B911" s="72"/>
      <c r="G911" s="2"/>
      <c r="H911"/>
      <c r="I911"/>
      <c r="J911"/>
      <c r="K911"/>
      <c r="L911"/>
      <c r="M911"/>
      <c r="N911"/>
      <c r="O911"/>
      <c r="P911"/>
      <c r="Q911"/>
      <c r="R911"/>
      <c r="S911"/>
    </row>
    <row r="912" spans="1:19" s="1" customFormat="1" ht="12.75">
      <c r="A912"/>
      <c r="B912" s="72"/>
      <c r="G912" s="2"/>
      <c r="H912"/>
      <c r="I912"/>
      <c r="J912"/>
      <c r="K912"/>
      <c r="L912"/>
      <c r="M912"/>
      <c r="N912"/>
      <c r="O912"/>
      <c r="P912"/>
      <c r="Q912"/>
      <c r="R912"/>
      <c r="S912"/>
    </row>
    <row r="913" spans="1:19" s="1" customFormat="1" ht="12.75">
      <c r="A913"/>
      <c r="B913" s="72"/>
      <c r="G913" s="2"/>
      <c r="H913"/>
      <c r="I913"/>
      <c r="J913"/>
      <c r="K913"/>
      <c r="L913"/>
      <c r="M913"/>
      <c r="N913"/>
      <c r="O913"/>
      <c r="P913"/>
      <c r="Q913"/>
      <c r="R913"/>
      <c r="S913"/>
    </row>
    <row r="914" spans="1:19" s="1" customFormat="1" ht="12.75">
      <c r="A914"/>
      <c r="B914" s="72"/>
      <c r="G914" s="2"/>
      <c r="H914"/>
      <c r="I914"/>
      <c r="J914"/>
      <c r="K914"/>
      <c r="L914"/>
      <c r="M914"/>
      <c r="N914"/>
      <c r="O914"/>
      <c r="P914"/>
      <c r="Q914"/>
      <c r="R914"/>
      <c r="S914"/>
    </row>
    <row r="915" spans="1:19" s="1" customFormat="1" ht="12.75">
      <c r="A915"/>
      <c r="B915" s="72"/>
      <c r="G915" s="2"/>
      <c r="H915"/>
      <c r="I915"/>
      <c r="J915"/>
      <c r="K915"/>
      <c r="L915"/>
      <c r="M915"/>
      <c r="N915"/>
      <c r="O915"/>
      <c r="P915"/>
      <c r="Q915"/>
      <c r="R915"/>
      <c r="S915"/>
    </row>
    <row r="916" spans="1:19" s="1" customFormat="1" ht="12.75">
      <c r="A916"/>
      <c r="B916" s="72"/>
      <c r="G916" s="2"/>
      <c r="H916"/>
      <c r="I916"/>
      <c r="J916"/>
      <c r="K916"/>
      <c r="L916"/>
      <c r="M916"/>
      <c r="N916"/>
      <c r="O916"/>
      <c r="P916"/>
      <c r="Q916"/>
      <c r="R916"/>
      <c r="S916"/>
    </row>
    <row r="917" spans="1:19" s="1" customFormat="1" ht="12.75">
      <c r="A917"/>
      <c r="B917" s="72"/>
      <c r="G917" s="2"/>
      <c r="H917"/>
      <c r="I917"/>
      <c r="J917"/>
      <c r="K917"/>
      <c r="L917"/>
      <c r="M917"/>
      <c r="N917"/>
      <c r="O917"/>
      <c r="P917"/>
      <c r="Q917"/>
      <c r="R917"/>
      <c r="S917"/>
    </row>
    <row r="918" spans="1:19" s="1" customFormat="1" ht="12.75">
      <c r="A918"/>
      <c r="B918" s="72"/>
      <c r="G918" s="2"/>
      <c r="H918"/>
      <c r="I918"/>
      <c r="J918"/>
      <c r="K918"/>
      <c r="L918"/>
      <c r="M918"/>
      <c r="N918"/>
      <c r="O918"/>
      <c r="P918"/>
      <c r="Q918"/>
      <c r="R918"/>
      <c r="S918"/>
    </row>
    <row r="919" spans="1:19" s="1" customFormat="1" ht="12.75">
      <c r="A919"/>
      <c r="B919" s="72"/>
      <c r="G919" s="2"/>
      <c r="H919"/>
      <c r="I919"/>
      <c r="J919"/>
      <c r="K919"/>
      <c r="L919"/>
      <c r="M919"/>
      <c r="N919"/>
      <c r="O919"/>
      <c r="P919"/>
      <c r="Q919"/>
      <c r="R919"/>
      <c r="S919"/>
    </row>
    <row r="920" spans="1:19" s="1" customFormat="1" ht="12.75">
      <c r="A920"/>
      <c r="B920" s="72"/>
      <c r="G920" s="2"/>
      <c r="H920"/>
      <c r="I920"/>
      <c r="J920"/>
      <c r="K920"/>
      <c r="L920"/>
      <c r="M920"/>
      <c r="N920"/>
      <c r="O920"/>
      <c r="P920"/>
      <c r="Q920"/>
      <c r="R920"/>
      <c r="S920"/>
    </row>
    <row r="921" spans="1:19" s="1" customFormat="1" ht="12.75">
      <c r="A921"/>
      <c r="B921" s="72"/>
      <c r="G921" s="2"/>
      <c r="H921"/>
      <c r="I921"/>
      <c r="J921"/>
      <c r="K921"/>
      <c r="L921"/>
      <c r="M921"/>
      <c r="N921"/>
      <c r="O921"/>
      <c r="P921"/>
      <c r="Q921"/>
      <c r="R921"/>
      <c r="S921"/>
    </row>
    <row r="922" spans="1:19" s="1" customFormat="1" ht="12.75">
      <c r="A922"/>
      <c r="B922" s="72"/>
      <c r="G922" s="2"/>
      <c r="H922"/>
      <c r="I922"/>
      <c r="J922"/>
      <c r="K922"/>
      <c r="L922"/>
      <c r="M922"/>
      <c r="N922"/>
      <c r="O922"/>
      <c r="P922"/>
      <c r="Q922"/>
      <c r="R922"/>
      <c r="S922"/>
    </row>
    <row r="923" spans="1:19" s="1" customFormat="1" ht="12.75">
      <c r="A923"/>
      <c r="B923" s="72"/>
      <c r="G923" s="2"/>
      <c r="H923"/>
      <c r="I923"/>
      <c r="J923"/>
      <c r="K923"/>
      <c r="L923"/>
      <c r="M923"/>
      <c r="N923"/>
      <c r="O923"/>
      <c r="P923"/>
      <c r="Q923"/>
      <c r="R923"/>
      <c r="S923"/>
    </row>
    <row r="924" spans="1:19" s="1" customFormat="1" ht="12.75">
      <c r="A924"/>
      <c r="B924" s="72"/>
      <c r="G924" s="2"/>
      <c r="H924"/>
      <c r="I924"/>
      <c r="J924"/>
      <c r="K924"/>
      <c r="L924"/>
      <c r="M924"/>
      <c r="N924"/>
      <c r="O924"/>
      <c r="P924"/>
      <c r="Q924"/>
      <c r="R924"/>
      <c r="S924"/>
    </row>
    <row r="925" spans="1:19" s="1" customFormat="1" ht="12.75">
      <c r="A925"/>
      <c r="B925" s="72"/>
      <c r="G925" s="2"/>
      <c r="H925"/>
      <c r="I925"/>
      <c r="J925"/>
      <c r="K925"/>
      <c r="L925"/>
      <c r="M925"/>
      <c r="N925"/>
      <c r="O925"/>
      <c r="P925"/>
      <c r="Q925"/>
      <c r="R925"/>
      <c r="S925"/>
    </row>
    <row r="926" spans="1:19" s="1" customFormat="1" ht="12.75">
      <c r="A926"/>
      <c r="B926" s="72"/>
      <c r="G926" s="2"/>
      <c r="H926"/>
      <c r="I926"/>
      <c r="J926"/>
      <c r="K926"/>
      <c r="L926"/>
      <c r="M926"/>
      <c r="N926"/>
      <c r="O926"/>
      <c r="P926"/>
      <c r="Q926"/>
      <c r="R926"/>
      <c r="S926"/>
    </row>
    <row r="927" spans="1:19" s="1" customFormat="1" ht="12.75">
      <c r="A927"/>
      <c r="B927" s="72"/>
      <c r="G927" s="2"/>
      <c r="H927"/>
      <c r="I927"/>
      <c r="J927"/>
      <c r="K927"/>
      <c r="L927"/>
      <c r="M927"/>
      <c r="N927"/>
      <c r="O927"/>
      <c r="P927"/>
      <c r="Q927"/>
      <c r="R927"/>
      <c r="S927"/>
    </row>
    <row r="928" spans="1:19" s="1" customFormat="1" ht="12.75">
      <c r="A928"/>
      <c r="B928" s="72"/>
      <c r="G928" s="2"/>
      <c r="H928"/>
      <c r="I928"/>
      <c r="J928"/>
      <c r="K928"/>
      <c r="L928"/>
      <c r="M928"/>
      <c r="N928"/>
      <c r="O928"/>
      <c r="P928"/>
      <c r="Q928"/>
      <c r="R928"/>
      <c r="S928"/>
    </row>
    <row r="929" spans="1:19" s="1" customFormat="1" ht="12.75">
      <c r="A929"/>
      <c r="B929" s="72"/>
      <c r="G929" s="2"/>
      <c r="H929"/>
      <c r="I929"/>
      <c r="J929"/>
      <c r="K929"/>
      <c r="L929"/>
      <c r="M929"/>
      <c r="N929"/>
      <c r="O929"/>
      <c r="P929"/>
      <c r="Q929"/>
      <c r="R929"/>
      <c r="S929"/>
    </row>
    <row r="930" spans="1:19" s="1" customFormat="1" ht="12.75">
      <c r="A930"/>
      <c r="B930" s="72"/>
      <c r="G930" s="2"/>
      <c r="H930"/>
      <c r="I930"/>
      <c r="J930"/>
      <c r="K930"/>
      <c r="L930"/>
      <c r="M930"/>
      <c r="N930"/>
      <c r="O930"/>
      <c r="P930"/>
      <c r="Q930"/>
      <c r="R930"/>
      <c r="S930"/>
    </row>
    <row r="931" spans="1:19" s="1" customFormat="1" ht="12.75">
      <c r="A931"/>
      <c r="B931" s="72"/>
      <c r="G931" s="2"/>
      <c r="H931"/>
      <c r="I931"/>
      <c r="J931"/>
      <c r="K931"/>
      <c r="L931"/>
      <c r="M931"/>
      <c r="N931"/>
      <c r="O931"/>
      <c r="P931"/>
      <c r="Q931"/>
      <c r="R931"/>
      <c r="S931"/>
    </row>
    <row r="932" spans="1:19" s="1" customFormat="1" ht="12.75">
      <c r="A932"/>
      <c r="B932" s="72"/>
      <c r="G932" s="2"/>
      <c r="H932"/>
      <c r="I932"/>
      <c r="J932"/>
      <c r="K932"/>
      <c r="L932"/>
      <c r="M932"/>
      <c r="N932"/>
      <c r="O932"/>
      <c r="P932"/>
      <c r="Q932"/>
      <c r="R932"/>
      <c r="S932"/>
    </row>
    <row r="933" spans="1:19" s="1" customFormat="1" ht="12.75">
      <c r="A933"/>
      <c r="B933" s="72"/>
      <c r="G933" s="2"/>
      <c r="H933"/>
      <c r="I933"/>
      <c r="J933"/>
      <c r="K933"/>
      <c r="L933"/>
      <c r="M933"/>
      <c r="N933"/>
      <c r="O933"/>
      <c r="P933"/>
      <c r="Q933"/>
      <c r="R933"/>
      <c r="S933"/>
    </row>
    <row r="934" spans="1:19" s="1" customFormat="1" ht="12.75">
      <c r="A934"/>
      <c r="B934" s="72"/>
      <c r="G934" s="2"/>
      <c r="H934"/>
      <c r="I934"/>
      <c r="J934"/>
      <c r="K934"/>
      <c r="L934"/>
      <c r="M934"/>
      <c r="N934"/>
      <c r="O934"/>
      <c r="P934"/>
      <c r="Q934"/>
      <c r="R934"/>
      <c r="S934"/>
    </row>
    <row r="935" spans="1:19" s="1" customFormat="1" ht="12.75">
      <c r="A935"/>
      <c r="B935" s="72"/>
      <c r="G935" s="2"/>
      <c r="H935"/>
      <c r="I935"/>
      <c r="J935"/>
      <c r="K935"/>
      <c r="L935"/>
      <c r="M935"/>
      <c r="N935"/>
      <c r="O935"/>
      <c r="P935"/>
      <c r="Q935"/>
      <c r="R935"/>
      <c r="S935"/>
    </row>
    <row r="936" spans="1:19" s="1" customFormat="1" ht="12.75">
      <c r="A936"/>
      <c r="B936" s="72"/>
      <c r="G936" s="2"/>
      <c r="H936"/>
      <c r="I936"/>
      <c r="J936"/>
      <c r="K936"/>
      <c r="L936"/>
      <c r="M936"/>
      <c r="N936"/>
      <c r="O936"/>
      <c r="P936"/>
      <c r="Q936"/>
      <c r="R936"/>
      <c r="S936"/>
    </row>
    <row r="937" spans="1:19" s="1" customFormat="1" ht="12.75">
      <c r="A937"/>
      <c r="B937" s="72"/>
      <c r="G937" s="2"/>
      <c r="H937"/>
      <c r="I937"/>
      <c r="J937"/>
      <c r="K937"/>
      <c r="L937"/>
      <c r="M937"/>
      <c r="N937"/>
      <c r="O937"/>
      <c r="P937"/>
      <c r="Q937"/>
      <c r="R937"/>
      <c r="S937"/>
    </row>
    <row r="938" spans="1:19" s="1" customFormat="1" ht="12.75">
      <c r="A938"/>
      <c r="B938" s="72"/>
      <c r="G938" s="2"/>
      <c r="H938"/>
      <c r="I938"/>
      <c r="J938"/>
      <c r="K938"/>
      <c r="L938"/>
      <c r="M938"/>
      <c r="N938"/>
      <c r="O938"/>
      <c r="P938"/>
      <c r="Q938"/>
      <c r="R938"/>
      <c r="S938"/>
    </row>
    <row r="939" spans="1:19" s="1" customFormat="1" ht="12.75">
      <c r="A939"/>
      <c r="B939" s="72"/>
      <c r="G939" s="2"/>
      <c r="H939"/>
      <c r="I939"/>
      <c r="J939"/>
      <c r="K939"/>
      <c r="L939"/>
      <c r="M939"/>
      <c r="N939"/>
      <c r="O939"/>
      <c r="P939"/>
      <c r="Q939"/>
      <c r="R939"/>
      <c r="S939"/>
    </row>
    <row r="940" spans="1:19" s="1" customFormat="1" ht="12.75">
      <c r="A940"/>
      <c r="B940" s="72"/>
      <c r="G940" s="2"/>
      <c r="H940"/>
      <c r="I940"/>
      <c r="J940"/>
      <c r="K940"/>
      <c r="L940"/>
      <c r="M940"/>
      <c r="N940"/>
      <c r="O940"/>
      <c r="P940"/>
      <c r="Q940"/>
      <c r="R940"/>
      <c r="S940"/>
    </row>
    <row r="941" spans="1:19" s="1" customFormat="1" ht="12.75">
      <c r="A941"/>
      <c r="B941" s="72"/>
      <c r="G941" s="2"/>
      <c r="H941"/>
      <c r="I941"/>
      <c r="J941"/>
      <c r="K941"/>
      <c r="L941"/>
      <c r="M941"/>
      <c r="N941"/>
      <c r="O941"/>
      <c r="P941"/>
      <c r="Q941"/>
      <c r="R941"/>
      <c r="S941"/>
    </row>
    <row r="942" spans="1:19" s="1" customFormat="1" ht="12.75">
      <c r="A942"/>
      <c r="B942" s="72"/>
      <c r="G942" s="2"/>
      <c r="H942"/>
      <c r="I942"/>
      <c r="J942"/>
      <c r="K942"/>
      <c r="L942"/>
      <c r="M942"/>
      <c r="N942"/>
      <c r="O942"/>
      <c r="P942"/>
      <c r="Q942"/>
      <c r="R942"/>
      <c r="S942"/>
    </row>
    <row r="943" spans="1:19" s="1" customFormat="1" ht="12.75">
      <c r="A943"/>
      <c r="B943" s="72"/>
      <c r="G943" s="2"/>
      <c r="H943"/>
      <c r="I943"/>
      <c r="J943"/>
      <c r="K943"/>
      <c r="L943"/>
      <c r="M943"/>
      <c r="N943"/>
      <c r="O943"/>
      <c r="P943"/>
      <c r="Q943"/>
      <c r="R943"/>
      <c r="S943"/>
    </row>
    <row r="944" spans="1:19" s="1" customFormat="1" ht="12.75">
      <c r="A944"/>
      <c r="B944" s="72"/>
      <c r="G944" s="2"/>
      <c r="H944"/>
      <c r="I944"/>
      <c r="J944"/>
      <c r="K944"/>
      <c r="L944"/>
      <c r="M944"/>
      <c r="N944"/>
      <c r="O944"/>
      <c r="P944"/>
      <c r="Q944"/>
      <c r="R944"/>
      <c r="S944"/>
    </row>
    <row r="945" spans="1:19" s="1" customFormat="1" ht="12.75">
      <c r="A945"/>
      <c r="B945" s="72"/>
      <c r="G945" s="2"/>
      <c r="H945"/>
      <c r="I945"/>
      <c r="J945"/>
      <c r="K945"/>
      <c r="L945"/>
      <c r="M945"/>
      <c r="N945"/>
      <c r="O945"/>
      <c r="P945"/>
      <c r="Q945"/>
      <c r="R945"/>
      <c r="S945"/>
    </row>
    <row r="946" spans="1:19" s="1" customFormat="1" ht="12.75">
      <c r="A946"/>
      <c r="B946" s="72"/>
      <c r="G946" s="2"/>
      <c r="H946"/>
      <c r="I946"/>
      <c r="J946"/>
      <c r="K946"/>
      <c r="L946"/>
      <c r="M946"/>
      <c r="N946"/>
      <c r="O946"/>
      <c r="P946"/>
      <c r="Q946"/>
      <c r="R946"/>
      <c r="S946"/>
    </row>
    <row r="947" spans="1:19" s="1" customFormat="1" ht="12.75">
      <c r="A947"/>
      <c r="B947" s="72"/>
      <c r="G947" s="2"/>
      <c r="H947"/>
      <c r="I947"/>
      <c r="J947"/>
      <c r="K947"/>
      <c r="L947"/>
      <c r="M947"/>
      <c r="N947"/>
      <c r="O947"/>
      <c r="P947"/>
      <c r="Q947"/>
      <c r="R947"/>
      <c r="S947"/>
    </row>
    <row r="948" spans="1:19" s="1" customFormat="1" ht="12.75">
      <c r="A948"/>
      <c r="B948" s="72"/>
      <c r="G948" s="2"/>
      <c r="H948"/>
      <c r="I948"/>
      <c r="J948"/>
      <c r="K948"/>
      <c r="L948"/>
      <c r="M948"/>
      <c r="N948"/>
      <c r="O948"/>
      <c r="P948"/>
      <c r="Q948"/>
      <c r="R948"/>
      <c r="S948"/>
    </row>
    <row r="949" spans="1:19" s="1" customFormat="1" ht="12.75">
      <c r="A949"/>
      <c r="B949" s="72"/>
      <c r="G949" s="2"/>
      <c r="H949"/>
      <c r="I949"/>
      <c r="J949"/>
      <c r="K949"/>
      <c r="L949"/>
      <c r="M949"/>
      <c r="N949"/>
      <c r="O949"/>
      <c r="P949"/>
      <c r="Q949"/>
      <c r="R949"/>
      <c r="S949"/>
    </row>
    <row r="950" spans="1:19" s="1" customFormat="1" ht="12.75">
      <c r="A950"/>
      <c r="B950" s="72"/>
      <c r="G950" s="2"/>
      <c r="H950"/>
      <c r="I950"/>
      <c r="J950"/>
      <c r="K950"/>
      <c r="L950"/>
      <c r="M950"/>
      <c r="N950"/>
      <c r="O950"/>
      <c r="P950"/>
      <c r="Q950"/>
      <c r="R950"/>
      <c r="S950"/>
    </row>
    <row r="951" spans="1:19" s="1" customFormat="1" ht="12.75">
      <c r="A951"/>
      <c r="B951" s="72"/>
      <c r="G951" s="2"/>
      <c r="H951"/>
      <c r="I951"/>
      <c r="J951"/>
      <c r="K951"/>
      <c r="L951"/>
      <c r="M951"/>
      <c r="N951"/>
      <c r="O951"/>
      <c r="P951"/>
      <c r="Q951"/>
      <c r="R951"/>
      <c r="S951"/>
    </row>
    <row r="952" spans="1:19" s="1" customFormat="1" ht="12.75">
      <c r="A952"/>
      <c r="B952" s="72"/>
      <c r="G952" s="2"/>
      <c r="H952"/>
      <c r="I952"/>
      <c r="J952"/>
      <c r="K952"/>
      <c r="L952"/>
      <c r="M952"/>
      <c r="N952"/>
      <c r="O952"/>
      <c r="P952"/>
      <c r="Q952"/>
      <c r="R952"/>
      <c r="S952"/>
    </row>
    <row r="953" spans="1:19" s="1" customFormat="1" ht="12.75">
      <c r="A953"/>
      <c r="B953" s="72"/>
      <c r="G953" s="2"/>
      <c r="H953"/>
      <c r="I953"/>
      <c r="J953"/>
      <c r="K953"/>
      <c r="L953"/>
      <c r="M953"/>
      <c r="N953"/>
      <c r="O953"/>
      <c r="P953"/>
      <c r="Q953"/>
      <c r="R953"/>
      <c r="S953"/>
    </row>
    <row r="954" spans="1:19" s="1" customFormat="1" ht="12.75">
      <c r="A954"/>
      <c r="B954" s="72"/>
      <c r="G954" s="2"/>
      <c r="H954"/>
      <c r="I954"/>
      <c r="J954"/>
      <c r="K954"/>
      <c r="L954"/>
      <c r="M954"/>
      <c r="N954"/>
      <c r="O954"/>
      <c r="P954"/>
      <c r="Q954"/>
      <c r="R954"/>
      <c r="S954"/>
    </row>
    <row r="955" spans="1:19" s="1" customFormat="1" ht="12.75">
      <c r="A955"/>
      <c r="B955" s="72"/>
      <c r="G955" s="2"/>
      <c r="H955"/>
      <c r="I955"/>
      <c r="J955"/>
      <c r="K955"/>
      <c r="L955"/>
      <c r="M955"/>
      <c r="N955"/>
      <c r="O955"/>
      <c r="P955"/>
      <c r="Q955"/>
      <c r="R955"/>
      <c r="S955"/>
    </row>
    <row r="956" spans="1:19" s="1" customFormat="1" ht="12.75">
      <c r="A956"/>
      <c r="B956" s="72"/>
      <c r="G956" s="2"/>
      <c r="H956"/>
      <c r="I956"/>
      <c r="J956"/>
      <c r="K956"/>
      <c r="L956"/>
      <c r="M956"/>
      <c r="N956"/>
      <c r="O956"/>
      <c r="P956"/>
      <c r="Q956"/>
      <c r="R956"/>
      <c r="S956"/>
    </row>
    <row r="957" spans="1:19" s="1" customFormat="1" ht="12.75">
      <c r="A957"/>
      <c r="B957" s="72"/>
      <c r="G957" s="2"/>
      <c r="H957"/>
      <c r="I957"/>
      <c r="J957"/>
      <c r="K957"/>
      <c r="L957"/>
      <c r="M957"/>
      <c r="N957"/>
      <c r="O957"/>
      <c r="P957"/>
      <c r="Q957"/>
      <c r="R957"/>
      <c r="S957"/>
    </row>
    <row r="958" spans="1:19" s="1" customFormat="1" ht="12.75">
      <c r="A958"/>
      <c r="B958" s="72"/>
      <c r="G958" s="2"/>
      <c r="H958"/>
      <c r="I958"/>
      <c r="J958"/>
      <c r="K958"/>
      <c r="L958"/>
      <c r="M958"/>
      <c r="N958"/>
      <c r="O958"/>
      <c r="P958"/>
      <c r="Q958"/>
      <c r="R958"/>
      <c r="S958"/>
    </row>
    <row r="959" spans="1:19" s="1" customFormat="1" ht="12.75">
      <c r="A959"/>
      <c r="B959" s="72"/>
      <c r="G959" s="2"/>
      <c r="H959"/>
      <c r="I959"/>
      <c r="J959"/>
      <c r="K959"/>
      <c r="L959"/>
      <c r="M959"/>
      <c r="N959"/>
      <c r="O959"/>
      <c r="P959"/>
      <c r="Q959"/>
      <c r="R959"/>
      <c r="S959"/>
    </row>
    <row r="960" spans="1:19" s="1" customFormat="1" ht="12.75">
      <c r="A960"/>
      <c r="B960" s="72"/>
      <c r="G960" s="2"/>
      <c r="H960"/>
      <c r="I960"/>
      <c r="J960"/>
      <c r="K960"/>
      <c r="L960"/>
      <c r="M960"/>
      <c r="N960"/>
      <c r="O960"/>
      <c r="P960"/>
      <c r="Q960"/>
      <c r="R960"/>
      <c r="S960"/>
    </row>
    <row r="961" spans="1:19" s="1" customFormat="1" ht="12.75">
      <c r="A961"/>
      <c r="B961" s="72"/>
      <c r="G961" s="2"/>
      <c r="H961"/>
      <c r="I961"/>
      <c r="J961"/>
      <c r="K961"/>
      <c r="L961"/>
      <c r="M961"/>
      <c r="N961"/>
      <c r="O961"/>
      <c r="P961"/>
      <c r="Q961"/>
      <c r="R961"/>
      <c r="S961"/>
    </row>
    <row r="962" spans="1:19" s="1" customFormat="1" ht="12.75">
      <c r="A962"/>
      <c r="B962" s="72"/>
      <c r="G962" s="2"/>
      <c r="H962"/>
      <c r="I962"/>
      <c r="J962"/>
      <c r="K962"/>
      <c r="L962"/>
      <c r="M962"/>
      <c r="N962"/>
      <c r="O962"/>
      <c r="P962"/>
      <c r="Q962"/>
      <c r="R962"/>
      <c r="S962"/>
    </row>
    <row r="963" spans="1:19" s="1" customFormat="1" ht="12.75">
      <c r="A963"/>
      <c r="B963" s="72"/>
      <c r="G963" s="2"/>
      <c r="H963"/>
      <c r="I963"/>
      <c r="J963"/>
      <c r="K963"/>
      <c r="L963"/>
      <c r="M963"/>
      <c r="N963"/>
      <c r="O963"/>
      <c r="P963"/>
      <c r="Q963"/>
      <c r="R963"/>
      <c r="S963"/>
    </row>
    <row r="964" spans="1:19" s="1" customFormat="1" ht="12.75">
      <c r="A964"/>
      <c r="B964" s="72"/>
      <c r="G964" s="2"/>
      <c r="H964"/>
      <c r="I964"/>
      <c r="J964"/>
      <c r="K964"/>
      <c r="L964"/>
      <c r="M964"/>
      <c r="N964"/>
      <c r="O964"/>
      <c r="P964"/>
      <c r="Q964"/>
      <c r="R964"/>
      <c r="S964"/>
    </row>
    <row r="965" spans="1:19" s="1" customFormat="1" ht="12.75">
      <c r="A965"/>
      <c r="B965" s="72"/>
      <c r="G965" s="2"/>
      <c r="H965"/>
      <c r="I965"/>
      <c r="J965"/>
      <c r="K965"/>
      <c r="L965"/>
      <c r="M965"/>
      <c r="N965"/>
      <c r="O965"/>
      <c r="P965"/>
      <c r="Q965"/>
      <c r="R965"/>
      <c r="S965"/>
    </row>
    <row r="966" spans="1:19" s="1" customFormat="1" ht="12.75">
      <c r="A966"/>
      <c r="B966" s="72"/>
      <c r="G966" s="2"/>
      <c r="H966"/>
      <c r="I966"/>
      <c r="J966"/>
      <c r="K966"/>
      <c r="L966"/>
      <c r="M966"/>
      <c r="N966"/>
      <c r="O966"/>
      <c r="P966"/>
      <c r="Q966"/>
      <c r="R966"/>
      <c r="S966"/>
    </row>
    <row r="967" spans="1:19" s="1" customFormat="1" ht="12.75">
      <c r="A967"/>
      <c r="B967" s="72"/>
      <c r="G967" s="2"/>
      <c r="H967"/>
      <c r="I967"/>
      <c r="J967"/>
      <c r="K967"/>
      <c r="L967"/>
      <c r="M967"/>
      <c r="N967"/>
      <c r="O967"/>
      <c r="P967"/>
      <c r="Q967"/>
      <c r="R967"/>
      <c r="S967"/>
    </row>
    <row r="968" spans="1:19" s="1" customFormat="1" ht="12.75">
      <c r="A968"/>
      <c r="B968" s="72"/>
      <c r="G968" s="2"/>
      <c r="H968"/>
      <c r="I968"/>
      <c r="J968"/>
      <c r="K968"/>
      <c r="L968"/>
      <c r="M968"/>
      <c r="N968"/>
      <c r="O968"/>
      <c r="P968"/>
      <c r="Q968"/>
      <c r="R968"/>
      <c r="S968"/>
    </row>
    <row r="969" spans="1:19" s="1" customFormat="1" ht="12.75">
      <c r="A969"/>
      <c r="B969" s="72"/>
      <c r="G969" s="2"/>
      <c r="H969"/>
      <c r="I969"/>
      <c r="J969"/>
      <c r="K969"/>
      <c r="L969"/>
      <c r="M969"/>
      <c r="N969"/>
      <c r="O969"/>
      <c r="P969"/>
      <c r="Q969"/>
      <c r="R969"/>
      <c r="S969"/>
    </row>
    <row r="970" spans="1:19" s="1" customFormat="1" ht="12.75">
      <c r="A970"/>
      <c r="B970" s="72"/>
      <c r="G970" s="2"/>
      <c r="H970"/>
      <c r="I970"/>
      <c r="J970"/>
      <c r="K970"/>
      <c r="L970"/>
      <c r="M970"/>
      <c r="N970"/>
      <c r="O970"/>
      <c r="P970"/>
      <c r="Q970"/>
      <c r="R970"/>
      <c r="S970"/>
    </row>
    <row r="971" spans="1:19" s="1" customFormat="1" ht="12.75">
      <c r="A971"/>
      <c r="B971" s="72"/>
      <c r="G971" s="2"/>
      <c r="H971"/>
      <c r="I971"/>
      <c r="J971"/>
      <c r="K971"/>
      <c r="L971"/>
      <c r="M971"/>
      <c r="N971"/>
      <c r="O971"/>
      <c r="P971"/>
      <c r="Q971"/>
      <c r="R971"/>
      <c r="S971"/>
    </row>
    <row r="972" spans="1:19" s="1" customFormat="1" ht="12.75">
      <c r="A972"/>
      <c r="B972" s="72"/>
      <c r="G972" s="2"/>
      <c r="H972"/>
      <c r="I972"/>
      <c r="J972"/>
      <c r="K972"/>
      <c r="L972"/>
      <c r="M972"/>
      <c r="N972"/>
      <c r="O972"/>
      <c r="P972"/>
      <c r="Q972"/>
      <c r="R972"/>
      <c r="S972"/>
    </row>
    <row r="973" spans="1:19" s="1" customFormat="1" ht="12.75">
      <c r="A973"/>
      <c r="B973" s="72"/>
      <c r="G973" s="2"/>
      <c r="H973"/>
      <c r="I973"/>
      <c r="J973"/>
      <c r="K973"/>
      <c r="L973"/>
      <c r="M973"/>
      <c r="N973"/>
      <c r="O973"/>
      <c r="P973"/>
      <c r="Q973"/>
      <c r="R973"/>
      <c r="S973"/>
    </row>
    <row r="974" spans="1:19" s="1" customFormat="1" ht="12.75">
      <c r="A974"/>
      <c r="B974" s="72"/>
      <c r="G974" s="2"/>
      <c r="H974"/>
      <c r="I974"/>
      <c r="J974"/>
      <c r="K974"/>
      <c r="L974"/>
      <c r="M974"/>
      <c r="N974"/>
      <c r="O974"/>
      <c r="P974"/>
      <c r="Q974"/>
      <c r="R974"/>
      <c r="S974"/>
    </row>
    <row r="975" spans="1:19" s="1" customFormat="1" ht="12.75">
      <c r="A975"/>
      <c r="B975" s="72"/>
      <c r="G975" s="2"/>
      <c r="H975"/>
      <c r="I975"/>
      <c r="J975"/>
      <c r="K975"/>
      <c r="L975"/>
      <c r="M975"/>
      <c r="N975"/>
      <c r="O975"/>
      <c r="P975"/>
      <c r="Q975"/>
      <c r="R975"/>
      <c r="S975"/>
    </row>
    <row r="976" spans="1:19" s="1" customFormat="1" ht="12.75">
      <c r="A976"/>
      <c r="B976" s="72"/>
      <c r="G976" s="2"/>
      <c r="H976"/>
      <c r="I976"/>
      <c r="J976"/>
      <c r="K976"/>
      <c r="L976"/>
      <c r="M976"/>
      <c r="N976"/>
      <c r="O976"/>
      <c r="P976"/>
      <c r="Q976"/>
      <c r="R976"/>
      <c r="S976"/>
    </row>
    <row r="977" spans="1:19" s="1" customFormat="1" ht="12.75">
      <c r="A977"/>
      <c r="B977" s="72"/>
      <c r="G977" s="2"/>
      <c r="H977"/>
      <c r="I977"/>
      <c r="J977"/>
      <c r="K977"/>
      <c r="L977"/>
      <c r="M977"/>
      <c r="N977"/>
      <c r="O977"/>
      <c r="P977"/>
      <c r="Q977"/>
      <c r="R977"/>
      <c r="S977"/>
    </row>
    <row r="978" spans="1:19" s="1" customFormat="1" ht="12.75">
      <c r="A978"/>
      <c r="B978" s="72"/>
      <c r="G978" s="2"/>
      <c r="H978"/>
      <c r="I978"/>
      <c r="J978"/>
      <c r="K978"/>
      <c r="L978"/>
      <c r="M978"/>
      <c r="N978"/>
      <c r="O978"/>
      <c r="P978"/>
      <c r="Q978"/>
      <c r="R978"/>
      <c r="S978"/>
    </row>
    <row r="979" spans="1:19" s="1" customFormat="1" ht="12.75">
      <c r="A979"/>
      <c r="B979" s="72"/>
      <c r="G979" s="2"/>
      <c r="H979"/>
      <c r="I979"/>
      <c r="J979"/>
      <c r="K979"/>
      <c r="L979"/>
      <c r="M979"/>
      <c r="N979"/>
      <c r="O979"/>
      <c r="P979"/>
      <c r="Q979"/>
      <c r="R979"/>
      <c r="S979"/>
    </row>
    <row r="980" spans="1:19" s="1" customFormat="1" ht="12.75">
      <c r="A980"/>
      <c r="B980" s="72"/>
      <c r="G980" s="2"/>
      <c r="H980"/>
      <c r="I980"/>
      <c r="J980"/>
      <c r="K980"/>
      <c r="L980"/>
      <c r="M980"/>
      <c r="N980"/>
      <c r="O980"/>
      <c r="P980"/>
      <c r="Q980"/>
      <c r="R980"/>
      <c r="S980"/>
    </row>
    <row r="981" spans="1:19" s="1" customFormat="1" ht="12.75">
      <c r="A981"/>
      <c r="B981" s="72"/>
      <c r="G981" s="2"/>
      <c r="H981"/>
      <c r="I981"/>
      <c r="J981"/>
      <c r="K981"/>
      <c r="L981"/>
      <c r="M981"/>
      <c r="N981"/>
      <c r="O981"/>
      <c r="P981"/>
      <c r="Q981"/>
      <c r="R981"/>
      <c r="S981"/>
    </row>
    <row r="982" spans="1:19" s="1" customFormat="1" ht="12.75">
      <c r="A982"/>
      <c r="B982" s="72"/>
      <c r="G982" s="2"/>
      <c r="H982"/>
      <c r="I982"/>
      <c r="J982"/>
      <c r="K982"/>
      <c r="L982"/>
      <c r="M982"/>
      <c r="N982"/>
      <c r="O982"/>
      <c r="P982"/>
      <c r="Q982"/>
      <c r="R982"/>
      <c r="S982"/>
    </row>
    <row r="983" spans="1:19" s="1" customFormat="1" ht="12.75">
      <c r="A983"/>
      <c r="B983" s="72"/>
      <c r="G983" s="2"/>
      <c r="H983"/>
      <c r="I983"/>
      <c r="J983"/>
      <c r="K983"/>
      <c r="L983"/>
      <c r="M983"/>
      <c r="N983"/>
      <c r="O983"/>
      <c r="P983"/>
      <c r="Q983"/>
      <c r="R983"/>
      <c r="S983"/>
    </row>
    <row r="984" spans="1:19" s="1" customFormat="1" ht="12.75">
      <c r="A984"/>
      <c r="B984" s="72"/>
      <c r="G984" s="2"/>
      <c r="H984"/>
      <c r="I984"/>
      <c r="J984"/>
      <c r="K984"/>
      <c r="L984"/>
      <c r="M984"/>
      <c r="N984"/>
      <c r="O984"/>
      <c r="P984"/>
      <c r="Q984"/>
      <c r="R984"/>
      <c r="S984"/>
    </row>
    <row r="985" spans="1:19" s="1" customFormat="1" ht="12.75">
      <c r="A985"/>
      <c r="B985" s="72"/>
      <c r="G985" s="2"/>
      <c r="H985"/>
      <c r="I985"/>
      <c r="J985"/>
      <c r="K985"/>
      <c r="L985"/>
      <c r="M985"/>
      <c r="N985"/>
      <c r="O985"/>
      <c r="P985"/>
      <c r="Q985"/>
      <c r="R985"/>
      <c r="S985"/>
    </row>
    <row r="986" spans="1:19" s="1" customFormat="1" ht="12.75">
      <c r="A986"/>
      <c r="B986" s="72"/>
      <c r="G986" s="2"/>
      <c r="H986"/>
      <c r="I986"/>
      <c r="J986"/>
      <c r="K986"/>
      <c r="L986"/>
      <c r="M986"/>
      <c r="N986"/>
      <c r="O986"/>
      <c r="P986"/>
      <c r="Q986"/>
      <c r="R986"/>
      <c r="S986"/>
    </row>
    <row r="987" spans="1:19" s="1" customFormat="1" ht="12.75">
      <c r="A987"/>
      <c r="B987" s="72"/>
      <c r="G987" s="2"/>
      <c r="H987"/>
      <c r="I987"/>
      <c r="J987"/>
      <c r="K987"/>
      <c r="L987"/>
      <c r="M987"/>
      <c r="N987"/>
      <c r="O987"/>
      <c r="P987"/>
      <c r="Q987"/>
      <c r="R987"/>
      <c r="S987"/>
    </row>
    <row r="988" spans="1:19" s="1" customFormat="1" ht="12.75">
      <c r="A988"/>
      <c r="B988" s="72"/>
      <c r="G988" s="2"/>
      <c r="H988"/>
      <c r="I988"/>
      <c r="J988"/>
      <c r="K988"/>
      <c r="L988"/>
      <c r="M988"/>
      <c r="N988"/>
      <c r="O988"/>
      <c r="P988"/>
      <c r="Q988"/>
      <c r="R988"/>
      <c r="S988"/>
    </row>
    <row r="989" spans="1:19" s="1" customFormat="1" ht="12.75">
      <c r="A989"/>
      <c r="B989" s="72"/>
      <c r="G989" s="2"/>
      <c r="H989"/>
      <c r="I989"/>
      <c r="J989"/>
      <c r="K989"/>
      <c r="L989"/>
      <c r="M989"/>
      <c r="N989"/>
      <c r="O989"/>
      <c r="P989"/>
      <c r="Q989"/>
      <c r="R989"/>
      <c r="S989"/>
    </row>
    <row r="990" spans="1:19" s="1" customFormat="1" ht="12.75">
      <c r="A990"/>
      <c r="B990" s="72"/>
      <c r="G990" s="2"/>
      <c r="H990"/>
      <c r="I990"/>
      <c r="J990"/>
      <c r="K990"/>
      <c r="L990"/>
      <c r="M990"/>
      <c r="N990"/>
      <c r="O990"/>
      <c r="P990"/>
      <c r="Q990"/>
      <c r="R990"/>
      <c r="S990"/>
    </row>
    <row r="991" spans="1:19" s="1" customFormat="1" ht="12.75">
      <c r="A991"/>
      <c r="B991" s="72"/>
      <c r="G991" s="2"/>
      <c r="H991"/>
      <c r="I991"/>
      <c r="J991"/>
      <c r="K991"/>
      <c r="L991"/>
      <c r="M991"/>
      <c r="N991"/>
      <c r="O991"/>
      <c r="P991"/>
      <c r="Q991"/>
      <c r="R991"/>
      <c r="S991"/>
    </row>
    <row r="992" spans="1:19" s="1" customFormat="1" ht="12.75">
      <c r="A992"/>
      <c r="B992" s="72"/>
      <c r="G992" s="2"/>
      <c r="H992"/>
      <c r="I992"/>
      <c r="J992"/>
      <c r="K992"/>
      <c r="L992"/>
      <c r="M992"/>
      <c r="N992"/>
      <c r="O992"/>
      <c r="P992"/>
      <c r="Q992"/>
      <c r="R992"/>
      <c r="S992"/>
    </row>
    <row r="993" spans="1:19" s="1" customFormat="1" ht="12.75">
      <c r="A993"/>
      <c r="B993" s="72"/>
      <c r="G993" s="2"/>
      <c r="H993"/>
      <c r="I993"/>
      <c r="J993"/>
      <c r="K993"/>
      <c r="L993"/>
      <c r="M993"/>
      <c r="N993"/>
      <c r="O993"/>
      <c r="P993"/>
      <c r="Q993"/>
      <c r="R993"/>
      <c r="S993"/>
    </row>
    <row r="994" spans="1:19" s="1" customFormat="1" ht="12.75">
      <c r="A994"/>
      <c r="B994" s="72"/>
      <c r="G994" s="2"/>
      <c r="H994"/>
      <c r="I994"/>
      <c r="J994"/>
      <c r="K994"/>
      <c r="L994"/>
      <c r="M994"/>
      <c r="N994"/>
      <c r="O994"/>
      <c r="P994"/>
      <c r="Q994"/>
      <c r="R994"/>
      <c r="S994"/>
    </row>
    <row r="995" spans="1:19" s="1" customFormat="1" ht="12.75">
      <c r="A995"/>
      <c r="B995" s="72"/>
      <c r="G995" s="2"/>
      <c r="H995"/>
      <c r="I995"/>
      <c r="J995"/>
      <c r="K995"/>
      <c r="L995"/>
      <c r="M995"/>
      <c r="N995"/>
      <c r="O995"/>
      <c r="P995"/>
      <c r="Q995"/>
      <c r="R995"/>
      <c r="S995"/>
    </row>
    <row r="996" spans="1:19" s="1" customFormat="1" ht="12.75">
      <c r="A996"/>
      <c r="B996" s="72"/>
      <c r="G996" s="2"/>
      <c r="H996"/>
      <c r="I996"/>
      <c r="J996"/>
      <c r="K996"/>
      <c r="L996"/>
      <c r="M996"/>
      <c r="N996"/>
      <c r="O996"/>
      <c r="P996"/>
      <c r="Q996"/>
      <c r="R996"/>
      <c r="S996"/>
    </row>
    <row r="997" spans="1:19" s="1" customFormat="1" ht="12.75">
      <c r="A997"/>
      <c r="B997" s="72"/>
      <c r="G997" s="2"/>
      <c r="H997"/>
      <c r="I997"/>
      <c r="J997"/>
      <c r="K997"/>
      <c r="L997"/>
      <c r="M997"/>
      <c r="N997"/>
      <c r="O997"/>
      <c r="P997"/>
      <c r="Q997"/>
      <c r="R997"/>
      <c r="S997"/>
    </row>
    <row r="998" spans="1:19" s="1" customFormat="1" ht="12.75">
      <c r="A998"/>
      <c r="B998" s="72"/>
      <c r="G998" s="2"/>
      <c r="H998"/>
      <c r="I998"/>
      <c r="J998"/>
      <c r="K998"/>
      <c r="L998"/>
      <c r="M998"/>
      <c r="N998"/>
      <c r="O998"/>
      <c r="P998"/>
      <c r="Q998"/>
      <c r="R998"/>
      <c r="S998"/>
    </row>
    <row r="999" spans="1:19" s="1" customFormat="1" ht="12.75">
      <c r="A999"/>
      <c r="B999" s="72"/>
      <c r="G999" s="2"/>
      <c r="H999"/>
      <c r="I999"/>
      <c r="J999"/>
      <c r="K999"/>
      <c r="L999"/>
      <c r="M999"/>
      <c r="N999"/>
      <c r="O999"/>
      <c r="P999"/>
      <c r="Q999"/>
      <c r="R999"/>
      <c r="S999"/>
    </row>
    <row r="1000" spans="1:19" s="1" customFormat="1" ht="12.75">
      <c r="A1000"/>
      <c r="B1000" s="72"/>
      <c r="G1000" s="2"/>
      <c r="H1000"/>
      <c r="I1000"/>
      <c r="J1000"/>
      <c r="K1000"/>
      <c r="L1000"/>
      <c r="M1000"/>
      <c r="N1000"/>
      <c r="O1000"/>
      <c r="P1000"/>
      <c r="Q1000"/>
      <c r="R1000"/>
      <c r="S1000"/>
    </row>
    <row r="1001" spans="1:19" s="1" customFormat="1" ht="12.75">
      <c r="A1001"/>
      <c r="B1001" s="72"/>
      <c r="G1001" s="2"/>
      <c r="H1001"/>
      <c r="I1001"/>
      <c r="J1001"/>
      <c r="K1001"/>
      <c r="L1001"/>
      <c r="M1001"/>
      <c r="N1001"/>
      <c r="O1001"/>
      <c r="P1001"/>
      <c r="Q1001"/>
      <c r="R1001"/>
      <c r="S1001"/>
    </row>
    <row r="1002" spans="1:19" s="1" customFormat="1" ht="12.75">
      <c r="A1002"/>
      <c r="B1002" s="72"/>
      <c r="G1002" s="2"/>
      <c r="H1002"/>
      <c r="I1002"/>
      <c r="J1002"/>
      <c r="K1002"/>
      <c r="L1002"/>
      <c r="M1002"/>
      <c r="N1002"/>
      <c r="O1002"/>
      <c r="P1002"/>
      <c r="Q1002"/>
      <c r="R1002"/>
      <c r="S1002"/>
    </row>
    <row r="1003" spans="1:19" s="1" customFormat="1" ht="12.75">
      <c r="A1003"/>
      <c r="B1003" s="72"/>
      <c r="G1003" s="2"/>
      <c r="H1003"/>
      <c r="I1003"/>
      <c r="J1003"/>
      <c r="K1003"/>
      <c r="L1003"/>
      <c r="M1003"/>
      <c r="N1003"/>
      <c r="O1003"/>
      <c r="P1003"/>
      <c r="Q1003"/>
      <c r="R1003"/>
      <c r="S1003"/>
    </row>
    <row r="1004" spans="1:19" s="1" customFormat="1" ht="12.75">
      <c r="A1004"/>
      <c r="B1004" s="72"/>
      <c r="G1004" s="2"/>
      <c r="H1004"/>
      <c r="I1004"/>
      <c r="J1004"/>
      <c r="K1004"/>
      <c r="L1004"/>
      <c r="M1004"/>
      <c r="N1004"/>
      <c r="O1004"/>
      <c r="P1004"/>
      <c r="Q1004"/>
      <c r="R1004"/>
      <c r="S1004"/>
    </row>
    <row r="1005" spans="1:19" s="1" customFormat="1" ht="12.75">
      <c r="A1005"/>
      <c r="B1005" s="72"/>
      <c r="G1005" s="2"/>
      <c r="H1005"/>
      <c r="I1005"/>
      <c r="J1005"/>
      <c r="K1005"/>
      <c r="L1005"/>
      <c r="M1005"/>
      <c r="N1005"/>
      <c r="O1005"/>
      <c r="P1005"/>
      <c r="Q1005"/>
      <c r="R1005"/>
      <c r="S1005"/>
    </row>
    <row r="1006" spans="1:19" s="1" customFormat="1" ht="12.75">
      <c r="A1006"/>
      <c r="B1006" s="72"/>
      <c r="G1006" s="2"/>
      <c r="H1006"/>
      <c r="I1006"/>
      <c r="J1006"/>
      <c r="K1006"/>
      <c r="L1006"/>
      <c r="M1006"/>
      <c r="N1006"/>
      <c r="O1006"/>
      <c r="P1006"/>
      <c r="Q1006"/>
      <c r="R1006"/>
      <c r="S1006"/>
    </row>
    <row r="1007" spans="1:19" s="1" customFormat="1" ht="12.75">
      <c r="A1007"/>
      <c r="B1007" s="72"/>
      <c r="G1007" s="2"/>
      <c r="H1007"/>
      <c r="I1007"/>
      <c r="J1007"/>
      <c r="K1007"/>
      <c r="L1007"/>
      <c r="M1007"/>
      <c r="N1007"/>
      <c r="O1007"/>
      <c r="P1007"/>
      <c r="Q1007"/>
      <c r="R1007"/>
      <c r="S1007"/>
    </row>
    <row r="1008" spans="1:19" s="1" customFormat="1" ht="12.75">
      <c r="A1008"/>
      <c r="B1008" s="72"/>
      <c r="G1008" s="2"/>
      <c r="H1008"/>
      <c r="I1008"/>
      <c r="J1008"/>
      <c r="K1008"/>
      <c r="L1008"/>
      <c r="M1008"/>
      <c r="N1008"/>
      <c r="O1008"/>
      <c r="P1008"/>
      <c r="Q1008"/>
      <c r="R1008"/>
      <c r="S1008"/>
    </row>
    <row r="1009" spans="1:19" s="1" customFormat="1" ht="12.75">
      <c r="A1009"/>
      <c r="B1009" s="72"/>
      <c r="G1009" s="2"/>
      <c r="H1009"/>
      <c r="I1009"/>
      <c r="J1009"/>
      <c r="K1009"/>
      <c r="L1009"/>
      <c r="M1009"/>
      <c r="N1009"/>
      <c r="O1009"/>
      <c r="P1009"/>
      <c r="Q1009"/>
      <c r="R1009"/>
      <c r="S1009"/>
    </row>
    <row r="1010" spans="1:19" s="1" customFormat="1" ht="12.75">
      <c r="A1010"/>
      <c r="B1010" s="72"/>
      <c r="G1010" s="2"/>
      <c r="H1010"/>
      <c r="I1010"/>
      <c r="J1010"/>
      <c r="K1010"/>
      <c r="L1010"/>
      <c r="M1010"/>
      <c r="N1010"/>
      <c r="O1010"/>
      <c r="P1010"/>
      <c r="Q1010"/>
      <c r="R1010"/>
      <c r="S1010"/>
    </row>
    <row r="1011" spans="1:19" s="1" customFormat="1" ht="12.75">
      <c r="A1011"/>
      <c r="B1011" s="72"/>
      <c r="G1011" s="2"/>
      <c r="H1011"/>
      <c r="I1011"/>
      <c r="J1011"/>
      <c r="K1011"/>
      <c r="L1011"/>
      <c r="M1011"/>
      <c r="N1011"/>
      <c r="O1011"/>
      <c r="P1011"/>
      <c r="Q1011"/>
      <c r="R1011"/>
      <c r="S1011"/>
    </row>
    <row r="1012" spans="1:19" s="1" customFormat="1" ht="12.75">
      <c r="A1012"/>
      <c r="B1012" s="72"/>
      <c r="G1012" s="2"/>
      <c r="H1012"/>
      <c r="I1012"/>
      <c r="J1012"/>
      <c r="K1012"/>
      <c r="L1012"/>
      <c r="M1012"/>
      <c r="N1012"/>
      <c r="O1012"/>
      <c r="P1012"/>
      <c r="Q1012"/>
      <c r="R1012"/>
      <c r="S1012"/>
    </row>
    <row r="1013" spans="1:19" s="1" customFormat="1" ht="12.75">
      <c r="A1013"/>
      <c r="B1013" s="72"/>
      <c r="G1013" s="2"/>
      <c r="H1013"/>
      <c r="I1013"/>
      <c r="J1013"/>
      <c r="K1013"/>
      <c r="L1013"/>
      <c r="M1013"/>
      <c r="N1013"/>
      <c r="O1013"/>
      <c r="P1013"/>
      <c r="Q1013"/>
      <c r="R1013"/>
      <c r="S1013"/>
    </row>
    <row r="1014" spans="1:19" s="1" customFormat="1" ht="12.75">
      <c r="A1014"/>
      <c r="B1014" s="72"/>
      <c r="G1014" s="2"/>
      <c r="H1014"/>
      <c r="I1014"/>
      <c r="J1014"/>
      <c r="K1014"/>
      <c r="L1014"/>
      <c r="M1014"/>
      <c r="N1014"/>
      <c r="O1014"/>
      <c r="P1014"/>
      <c r="Q1014"/>
      <c r="R1014"/>
      <c r="S1014"/>
    </row>
    <row r="1015" spans="1:19" s="1" customFormat="1" ht="12.75">
      <c r="A1015"/>
      <c r="B1015" s="72"/>
      <c r="G1015" s="2"/>
      <c r="H1015"/>
      <c r="I1015"/>
      <c r="J1015"/>
      <c r="K1015"/>
      <c r="L1015"/>
      <c r="M1015"/>
      <c r="N1015"/>
      <c r="O1015"/>
      <c r="P1015"/>
      <c r="Q1015"/>
      <c r="R1015"/>
      <c r="S1015"/>
    </row>
    <row r="1016" spans="1:19" s="1" customFormat="1" ht="12.75">
      <c r="A1016"/>
      <c r="B1016" s="72"/>
      <c r="G1016" s="2"/>
      <c r="H1016"/>
      <c r="I1016"/>
      <c r="J1016"/>
      <c r="K1016"/>
      <c r="L1016"/>
      <c r="M1016"/>
      <c r="N1016"/>
      <c r="O1016"/>
      <c r="P1016"/>
      <c r="Q1016"/>
      <c r="R1016"/>
      <c r="S1016"/>
    </row>
    <row r="1017" spans="1:19" s="1" customFormat="1" ht="12.75">
      <c r="A1017"/>
      <c r="B1017" s="72"/>
      <c r="G1017" s="2"/>
      <c r="H1017"/>
      <c r="I1017"/>
      <c r="J1017"/>
      <c r="K1017"/>
      <c r="L1017"/>
      <c r="M1017"/>
      <c r="N1017"/>
      <c r="O1017"/>
      <c r="P1017"/>
      <c r="Q1017"/>
      <c r="R1017"/>
      <c r="S1017"/>
    </row>
    <row r="1018" spans="1:19" s="1" customFormat="1" ht="12.75">
      <c r="A1018"/>
      <c r="B1018" s="72"/>
      <c r="G1018" s="2"/>
      <c r="H1018"/>
      <c r="I1018"/>
      <c r="J1018"/>
      <c r="K1018"/>
      <c r="L1018"/>
      <c r="M1018"/>
      <c r="N1018"/>
      <c r="O1018"/>
      <c r="P1018"/>
      <c r="Q1018"/>
      <c r="R1018"/>
      <c r="S1018"/>
    </row>
    <row r="1019" spans="1:19" s="1" customFormat="1" ht="12.75">
      <c r="A1019"/>
      <c r="B1019" s="72"/>
      <c r="G1019" s="2"/>
      <c r="H1019"/>
      <c r="I1019"/>
      <c r="J1019"/>
      <c r="K1019"/>
      <c r="L1019"/>
      <c r="M1019"/>
      <c r="N1019"/>
      <c r="O1019"/>
      <c r="P1019"/>
      <c r="Q1019"/>
      <c r="R1019"/>
      <c r="S1019"/>
    </row>
    <row r="1020" spans="1:19" s="1" customFormat="1" ht="12.75">
      <c r="A1020"/>
      <c r="B1020" s="72"/>
      <c r="G1020" s="2"/>
      <c r="H1020"/>
      <c r="I1020"/>
      <c r="J1020"/>
      <c r="K1020"/>
      <c r="L1020"/>
      <c r="M1020"/>
      <c r="N1020"/>
      <c r="O1020"/>
      <c r="P1020"/>
      <c r="Q1020"/>
      <c r="R1020"/>
      <c r="S1020"/>
    </row>
    <row r="1021" spans="1:19" s="1" customFormat="1" ht="12.75">
      <c r="A1021"/>
      <c r="B1021" s="72"/>
      <c r="G1021" s="2"/>
      <c r="H1021"/>
      <c r="I1021"/>
      <c r="J1021"/>
      <c r="K1021"/>
      <c r="L1021"/>
      <c r="M1021"/>
      <c r="N1021"/>
      <c r="O1021"/>
      <c r="P1021"/>
      <c r="Q1021"/>
      <c r="R1021"/>
      <c r="S1021"/>
    </row>
    <row r="1022" spans="1:19" s="1" customFormat="1" ht="12.75">
      <c r="A1022"/>
      <c r="B1022" s="72"/>
      <c r="G1022" s="2"/>
      <c r="H1022"/>
      <c r="I1022"/>
      <c r="J1022"/>
      <c r="K1022"/>
      <c r="L1022"/>
      <c r="M1022"/>
      <c r="N1022"/>
      <c r="O1022"/>
      <c r="P1022"/>
      <c r="Q1022"/>
      <c r="R1022"/>
      <c r="S1022"/>
    </row>
    <row r="1023" spans="1:19" s="1" customFormat="1" ht="12.75">
      <c r="A1023"/>
      <c r="B1023" s="72"/>
      <c r="G1023" s="2"/>
      <c r="H1023"/>
      <c r="I1023"/>
      <c r="J1023"/>
      <c r="K1023"/>
      <c r="L1023"/>
      <c r="M1023"/>
      <c r="N1023"/>
      <c r="O1023"/>
      <c r="P1023"/>
      <c r="Q1023"/>
      <c r="R1023"/>
      <c r="S1023"/>
    </row>
    <row r="1024" spans="1:19" s="1" customFormat="1" ht="12.75">
      <c r="A1024"/>
      <c r="B1024" s="72"/>
      <c r="G1024" s="2"/>
      <c r="H1024"/>
      <c r="I1024"/>
      <c r="J1024"/>
      <c r="K1024"/>
      <c r="L1024"/>
      <c r="M1024"/>
      <c r="N1024"/>
      <c r="O1024"/>
      <c r="P1024"/>
      <c r="Q1024"/>
      <c r="R1024"/>
      <c r="S1024"/>
    </row>
  </sheetData>
  <sheetProtection/>
  <mergeCells count="10">
    <mergeCell ref="A127:B127"/>
    <mergeCell ref="A130:G130"/>
    <mergeCell ref="A131:B131"/>
    <mergeCell ref="A7:G7"/>
    <mergeCell ref="A9:A12"/>
    <mergeCell ref="B9:B12"/>
    <mergeCell ref="C9:F9"/>
    <mergeCell ref="G9:G12"/>
    <mergeCell ref="C10:D11"/>
    <mergeCell ref="E10:F11"/>
  </mergeCells>
  <printOptions horizontalCentered="1"/>
  <pageMargins left="0.3937007874015748" right="0.15748031496062992" top="0.35433070866141736" bottom="0.1968503937007874" header="0.15748031496062992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 Норильска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BurlakovaAJ</dc:creator>
  <cp:keywords/>
  <dc:description/>
  <cp:lastModifiedBy>BurlakovaAJ</cp:lastModifiedBy>
  <cp:lastPrinted>2016-05-19T08:11:20Z</cp:lastPrinted>
  <dcterms:created xsi:type="dcterms:W3CDTF">2014-05-13T06:56:52Z</dcterms:created>
  <dcterms:modified xsi:type="dcterms:W3CDTF">2017-05-17T07:54:33Z</dcterms:modified>
  <cp:category/>
  <cp:version/>
  <cp:contentType/>
  <cp:contentStatus/>
</cp:coreProperties>
</file>